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K:\30 経営支援部\33 取引支援室\331 情報取引推進課\★商談会・展示会・セミナー(センター主催)\★製造技術マッチングフェア\R8年度\01_募集\01_発注\"/>
    </mc:Choice>
  </mc:AlternateContent>
  <xr:revisionPtr revIDLastSave="0" documentId="13_ncr:1_{1727E4B0-4E86-42A2-90BF-A7097B4597BD}" xr6:coauthVersionLast="47" xr6:coauthVersionMax="47" xr10:uidLastSave="{00000000-0000-0000-0000-000000000000}"/>
  <workbookProtection workbookAlgorithmName="SHA-512" workbookHashValue="Pi6jOpqx2r3VXNhC53jwl0/QSAZZU0szAKigM3EuLQFGYWXckWK3vkxH2kRfuDfEfOzPJrDm+b1jNQ6ueeEgmg==" workbookSaltValue="Sk7DrQT7CBneqpHWB+d6bA==" workbookSpinCount="100000" lockStructure="1"/>
  <bookViews>
    <workbookView xWindow="4320" yWindow="4665" windowWidth="17670" windowHeight="10035" activeTab="1" xr2:uid="{AAE63133-64FF-46A4-869E-A7035E8A50D1}"/>
  </bookViews>
  <sheets>
    <sheet name="申込書" sheetId="3" r:id="rId1"/>
    <sheet name="記入例" sheetId="5" r:id="rId2"/>
    <sheet name="事前エントリー一覧" sheetId="6" state="hidden" r:id="rId3"/>
    <sheet name="集計用テーブル" sheetId="8" r:id="rId4"/>
  </sheets>
  <definedNames>
    <definedName name="_xlnm._FilterDatabase" localSheetId="1" hidden="1">記入例!$B$1:$P$40</definedName>
    <definedName name="_xlnm._FilterDatabase" localSheetId="0" hidden="1">申込書!$B$1:$P$40</definedName>
    <definedName name="_xlnm.Print_Area" localSheetId="1">記入例!$B$1:$P$40</definedName>
    <definedName name="_xlnm.Print_Area" localSheetId="2">事前エントリー一覧!$A$1:$C$278</definedName>
    <definedName name="_xlnm.Print_Area" localSheetId="3">集計用テーブル!$A$1:$BL$2</definedName>
    <definedName name="_xlnm.Print_Area" localSheetId="0">申込書!$B$1:$P$40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2" i="8" l="1"/>
  <c r="BH2" i="8"/>
  <c r="BG2" i="8"/>
  <c r="BF2" i="8"/>
  <c r="BE2" i="8"/>
  <c r="BD2" i="8"/>
  <c r="BC2" i="8"/>
  <c r="BB2" i="8"/>
  <c r="BA2" i="8"/>
  <c r="AZ2" i="8"/>
  <c r="AY2" i="8"/>
  <c r="AX2" i="8"/>
  <c r="AW2" i="8"/>
  <c r="AV2" i="8"/>
  <c r="AU2" i="8"/>
  <c r="AT2" i="8"/>
  <c r="AS2" i="8"/>
  <c r="AR2" i="8"/>
  <c r="AQ2" i="8"/>
  <c r="AP2" i="8"/>
  <c r="AO2" i="8"/>
  <c r="AN2" i="8"/>
  <c r="AM2" i="8"/>
  <c r="AL2" i="8"/>
  <c r="AK2" i="8"/>
  <c r="AJ2" i="8"/>
  <c r="AI2" i="8"/>
  <c r="AH2" i="8"/>
  <c r="AG2" i="8"/>
  <c r="AF2" i="8"/>
  <c r="AE2" i="8"/>
  <c r="AD2" i="8"/>
  <c r="AC2" i="8"/>
  <c r="AB2" i="8"/>
  <c r="AA2" i="8"/>
  <c r="Z2" i="8"/>
  <c r="Y2" i="8"/>
  <c r="X2" i="8"/>
  <c r="W2" i="8"/>
  <c r="V2" i="8"/>
  <c r="U2" i="8"/>
  <c r="T2" i="8"/>
  <c r="S2" i="8"/>
  <c r="R2" i="8"/>
  <c r="Q2" i="8"/>
  <c r="P2" i="8"/>
  <c r="O2" i="8"/>
  <c r="N2" i="8"/>
  <c r="M2" i="8"/>
  <c r="L2" i="8"/>
  <c r="A2" i="8"/>
  <c r="K2" i="8"/>
  <c r="J2" i="8"/>
  <c r="I2" i="8"/>
  <c r="H2" i="8"/>
  <c r="G2" i="8"/>
  <c r="F2" i="8"/>
  <c r="E2" i="8"/>
  <c r="D2" i="8"/>
  <c r="C2" i="8"/>
  <c r="B2" i="8"/>
  <c r="D40" i="3"/>
  <c r="BL2" i="8" l="1"/>
  <c r="D39" i="3"/>
  <c r="BK2" i="8" s="1"/>
  <c r="D38" i="3"/>
  <c r="BJ2" i="8" s="1"/>
  <c r="A25" i="3"/>
  <c r="A27" i="3"/>
  <c r="A26" i="3"/>
  <c r="A28" i="3"/>
  <c r="D38" i="5" l="1"/>
  <c r="A28" i="5"/>
  <c r="A27" i="5"/>
  <c r="A26" i="5"/>
  <c r="A25" i="5"/>
  <c r="A24" i="5"/>
  <c r="A23" i="5"/>
  <c r="A22" i="5"/>
  <c r="A21" i="5"/>
  <c r="A20" i="5"/>
  <c r="A21" i="3"/>
  <c r="A22" i="3"/>
  <c r="A23" i="3"/>
  <c r="A24" i="3"/>
  <c r="A20" i="3"/>
  <c r="D40" i="5"/>
  <c r="D3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fscpc07</author>
  </authors>
  <commentList>
    <comment ref="D20" authorId="0" shapeId="0" xr:uid="{51D59FB0-D3BF-4832-9B4D-DA39C7C8F12A}">
      <text>
        <r>
          <rPr>
            <b/>
            <sz val="9"/>
            <color indexed="81"/>
            <rFont val="BIZ UDPゴシック"/>
            <family val="3"/>
            <charset val="128"/>
          </rPr>
          <t>半角80文字まで</t>
        </r>
      </text>
    </comment>
    <comment ref="D21" authorId="0" shapeId="0" xr:uid="{C35C5A66-8348-4989-8F61-A9CFF9800789}">
      <text>
        <r>
          <rPr>
            <b/>
            <sz val="9"/>
            <color indexed="81"/>
            <rFont val="BIZ UDPゴシック"/>
            <family val="3"/>
            <charset val="128"/>
          </rPr>
          <t>半角50文字まで</t>
        </r>
      </text>
    </comment>
    <comment ref="D22" authorId="0" shapeId="0" xr:uid="{C47AB73B-F5EA-4555-A43C-2B1CACBF93AA}">
      <text>
        <r>
          <rPr>
            <b/>
            <sz val="9"/>
            <color indexed="81"/>
            <rFont val="BIZ UDPゴシック"/>
            <family val="3"/>
            <charset val="128"/>
          </rPr>
          <t>半角50文字まで</t>
        </r>
      </text>
    </comment>
    <comment ref="D23" authorId="0" shapeId="0" xr:uid="{1092915D-5E0E-4A9E-A46C-B78B6A7055D2}">
      <text>
        <r>
          <rPr>
            <b/>
            <sz val="9"/>
            <color indexed="81"/>
            <rFont val="BIZ UDPゴシック"/>
            <family val="3"/>
            <charset val="128"/>
          </rPr>
          <t>半角８0文字まで</t>
        </r>
      </text>
    </comment>
    <comment ref="D24" authorId="0" shapeId="0" xr:uid="{C4DF403A-FEA7-4107-9166-BF1F37E70BB7}">
      <text>
        <r>
          <rPr>
            <b/>
            <sz val="9"/>
            <color indexed="81"/>
            <rFont val="BIZ UDPゴシック"/>
            <family val="3"/>
            <charset val="128"/>
          </rPr>
          <t>半角50文字まで</t>
        </r>
      </text>
    </comment>
    <comment ref="D25" authorId="0" shapeId="0" xr:uid="{3506F7BE-B8A0-4500-8F3E-77F9FF6509BE}">
      <text>
        <r>
          <rPr>
            <b/>
            <sz val="9"/>
            <color indexed="81"/>
            <rFont val="BIZ UDPゴシック"/>
            <family val="3"/>
            <charset val="128"/>
          </rPr>
          <t>半角50文字まで</t>
        </r>
      </text>
    </comment>
    <comment ref="D26" authorId="0" shapeId="0" xr:uid="{9D2E56B0-108C-467B-82A9-4894328A9A40}">
      <text>
        <r>
          <rPr>
            <b/>
            <sz val="9"/>
            <color indexed="81"/>
            <rFont val="BIZ UDPゴシック"/>
            <family val="3"/>
            <charset val="128"/>
          </rPr>
          <t>半角100文字まで</t>
        </r>
      </text>
    </comment>
    <comment ref="D27" authorId="0" shapeId="0" xr:uid="{F7036F63-C8BC-42E2-AB5D-215C88746360}">
      <text>
        <r>
          <rPr>
            <b/>
            <sz val="9"/>
            <color indexed="81"/>
            <rFont val="BIZ UDPゴシック"/>
            <family val="3"/>
            <charset val="128"/>
          </rPr>
          <t>半角100文字まで</t>
        </r>
      </text>
    </comment>
    <comment ref="H28" authorId="0" shapeId="0" xr:uid="{064F598B-39B0-40ED-910A-4365D4BB59E8}">
      <text>
        <r>
          <rPr>
            <b/>
            <sz val="9"/>
            <color indexed="81"/>
            <rFont val="BIZ UDPゴシック"/>
            <family val="3"/>
            <charset val="128"/>
          </rPr>
          <t>半角120文字まで</t>
        </r>
      </text>
    </comment>
  </commentList>
</comments>
</file>

<file path=xl/sharedStrings.xml><?xml version="1.0" encoding="utf-8"?>
<sst xmlns="http://schemas.openxmlformats.org/spreadsheetml/2006/main" count="772" uniqueCount="475">
  <si>
    <t>会社名</t>
    <rPh sb="0" eb="3">
      <t>カイシャメイ</t>
    </rPh>
    <phoneticPr fontId="2"/>
  </si>
  <si>
    <t>所在地</t>
    <rPh sb="0" eb="3">
      <t>ショザイチ</t>
    </rPh>
    <phoneticPr fontId="2"/>
  </si>
  <si>
    <t>切削</t>
    <rPh sb="0" eb="2">
      <t>セッサク</t>
    </rPh>
    <phoneticPr fontId="3"/>
  </si>
  <si>
    <t>研削</t>
    <rPh sb="0" eb="2">
      <t>ケンサク</t>
    </rPh>
    <phoneticPr fontId="3"/>
  </si>
  <si>
    <t>プレス</t>
    <phoneticPr fontId="3"/>
  </si>
  <si>
    <t>製缶</t>
    <rPh sb="0" eb="2">
      <t>セイカン</t>
    </rPh>
    <phoneticPr fontId="3"/>
  </si>
  <si>
    <t>板金</t>
    <rPh sb="0" eb="2">
      <t>バンキン</t>
    </rPh>
    <phoneticPr fontId="3"/>
  </si>
  <si>
    <t>溶接</t>
    <rPh sb="0" eb="2">
      <t>ヨウセツ</t>
    </rPh>
    <phoneticPr fontId="3"/>
  </si>
  <si>
    <t>鋳造</t>
    <rPh sb="0" eb="2">
      <t>チュウゾウ</t>
    </rPh>
    <phoneticPr fontId="3"/>
  </si>
  <si>
    <t>鍛造</t>
    <rPh sb="0" eb="2">
      <t>タンゾウ</t>
    </rPh>
    <phoneticPr fontId="3"/>
  </si>
  <si>
    <t>金型</t>
    <rPh sb="0" eb="2">
      <t>カナガタ</t>
    </rPh>
    <phoneticPr fontId="3"/>
  </si>
  <si>
    <t>めっき</t>
    <phoneticPr fontId="3"/>
  </si>
  <si>
    <t>塗装</t>
    <phoneticPr fontId="3"/>
  </si>
  <si>
    <t>研磨</t>
    <phoneticPr fontId="3"/>
  </si>
  <si>
    <t>熱処理</t>
    <phoneticPr fontId="3"/>
  </si>
  <si>
    <t>ギア・歯車</t>
    <phoneticPr fontId="3"/>
  </si>
  <si>
    <t>電子部品・デバイス</t>
    <phoneticPr fontId="3"/>
  </si>
  <si>
    <t>プラント・配管工事</t>
    <phoneticPr fontId="3"/>
  </si>
  <si>
    <t>プラスチック成形・加工</t>
    <phoneticPr fontId="3"/>
  </si>
  <si>
    <t>ゴム成形・加工</t>
    <phoneticPr fontId="3"/>
  </si>
  <si>
    <t>発注項目</t>
    <rPh sb="0" eb="4">
      <t>ハッチュウコウモク</t>
    </rPh>
    <phoneticPr fontId="3"/>
  </si>
  <si>
    <t>発注時期</t>
    <rPh sb="0" eb="4">
      <t>ハッチュウジキ</t>
    </rPh>
    <phoneticPr fontId="3"/>
  </si>
  <si>
    <t>希望納期</t>
    <rPh sb="0" eb="4">
      <t>キボウノウキ</t>
    </rPh>
    <phoneticPr fontId="3"/>
  </si>
  <si>
    <t>サイズ</t>
    <phoneticPr fontId="3"/>
  </si>
  <si>
    <t>自動機（設計、製作、組立、設置、調整等）</t>
    <phoneticPr fontId="3"/>
  </si>
  <si>
    <t>治工具</t>
    <phoneticPr fontId="3"/>
  </si>
  <si>
    <t>生産設備（設計、製作、組立、保守、電気関連の盤製作等）</t>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</si>
  <si>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</si>
  <si>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</si>
  <si>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</si>
  <si>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</si>
  <si>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</si>
  <si>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</si>
  <si>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</si>
  <si>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その他</t>
    <rPh sb="2" eb="3">
      <t>タ</t>
    </rPh>
    <phoneticPr fontId="3"/>
  </si>
  <si>
    <t>担当者</t>
    <rPh sb="0" eb="3">
      <t>タントウシャ</t>
    </rPh>
    <phoneticPr fontId="3"/>
  </si>
  <si>
    <t>出席者１</t>
    <rPh sb="0" eb="3">
      <t>シュッセキシャ</t>
    </rPh>
    <phoneticPr fontId="3"/>
  </si>
  <si>
    <t>出席者２</t>
    <rPh sb="0" eb="3">
      <t>シュッセキシャ</t>
    </rPh>
    <phoneticPr fontId="3"/>
  </si>
  <si>
    <t>出席者３</t>
    <rPh sb="0" eb="3">
      <t>シュッセキシャ</t>
    </rPh>
    <phoneticPr fontId="3"/>
  </si>
  <si>
    <t>氏名</t>
    <rPh sb="0" eb="2">
      <t>シメイ</t>
    </rPh>
    <phoneticPr fontId="3"/>
  </si>
  <si>
    <t>　部署・役職</t>
    <rPh sb="1" eb="3">
      <t>ブショ</t>
    </rPh>
    <rPh sb="4" eb="6">
      <t>ヤクショク</t>
    </rPh>
    <phoneticPr fontId="3"/>
  </si>
  <si>
    <t>フリガナ</t>
    <phoneticPr fontId="3"/>
  </si>
  <si>
    <t>企業規模</t>
    <rPh sb="0" eb="4">
      <t>キギョウキボ</t>
    </rPh>
    <phoneticPr fontId="3"/>
  </si>
  <si>
    <t>加工（精度）</t>
    <rPh sb="0" eb="2">
      <t>カコウ</t>
    </rPh>
    <rPh sb="3" eb="5">
      <t>セイド</t>
    </rPh>
    <phoneticPr fontId="3"/>
  </si>
  <si>
    <t>加工（材質）</t>
    <rPh sb="0" eb="2">
      <t>カコウ</t>
    </rPh>
    <rPh sb="3" eb="5">
      <t>ザイシツ</t>
    </rPh>
    <phoneticPr fontId="3"/>
  </si>
  <si>
    <t>加工</t>
    <rPh sb="0" eb="2">
      <t>カコウ</t>
    </rPh>
    <phoneticPr fontId="3"/>
  </si>
  <si>
    <t>登録
番号</t>
    <rPh sb="0" eb="2">
      <t>トウロク</t>
    </rPh>
    <rPh sb="3" eb="5">
      <t>バンゴウ</t>
    </rPh>
    <phoneticPr fontId="3"/>
  </si>
  <si>
    <t>企業名</t>
    <rPh sb="0" eb="3">
      <t>キギョウメイ</t>
    </rPh>
    <phoneticPr fontId="3"/>
  </si>
  <si>
    <t>参加希望日</t>
    <rPh sb="0" eb="5">
      <t>サンカキボウビ</t>
    </rPh>
    <phoneticPr fontId="3"/>
  </si>
  <si>
    <t>車で来場予定</t>
    <phoneticPr fontId="3"/>
  </si>
  <si>
    <t>発注企業</t>
    <rPh sb="0" eb="2">
      <t>ハッチュウ</t>
    </rPh>
    <rPh sb="2" eb="4">
      <t>キギョウ</t>
    </rPh>
    <phoneticPr fontId="3"/>
  </si>
  <si>
    <t>○</t>
  </si>
  <si>
    <t>フクオカケンチュウショウキギョウシンコウセンター</t>
    <phoneticPr fontId="3"/>
  </si>
  <si>
    <t>812-0046</t>
    <phoneticPr fontId="3"/>
  </si>
  <si>
    <t>事業内容
製造品目</t>
    <rPh sb="0" eb="4">
      <t>ジギョウナイヨウ</t>
    </rPh>
    <rPh sb="5" eb="9">
      <t>セイゾウヒンモク</t>
    </rPh>
    <phoneticPr fontId="1"/>
  </si>
  <si>
    <t>記入例</t>
    <rPh sb="0" eb="3">
      <t>キニュウレイ</t>
    </rPh>
    <phoneticPr fontId="3"/>
  </si>
  <si>
    <t>「事前エントリー受注企業概要書」の中で貴社が面談を希望する受注企業（最大３社まで）</t>
    <rPh sb="34" eb="36">
      <t>サイダイ</t>
    </rPh>
    <rPh sb="37" eb="38">
      <t>シャ</t>
    </rPh>
    <phoneticPr fontId="3"/>
  </si>
  <si>
    <t>商談会担当者及び出席者（事前登録を行いますので、参加される予定の方全員についてご記入ください）</t>
    <rPh sb="3" eb="6">
      <t>タントウシャ</t>
    </rPh>
    <rPh sb="6" eb="7">
      <t>オヨ</t>
    </rPh>
    <phoneticPr fontId="3"/>
  </si>
  <si>
    <t>https://www.f-dennou.jp/</t>
  </si>
  <si>
    <t>2026年度「製造技術マッチングフェア(商談会)」参加申込書</t>
    <phoneticPr fontId="3"/>
  </si>
  <si>
    <r>
      <t>TEL</t>
    </r>
    <r>
      <rPr>
        <sz val="11"/>
        <color rgb="FFBF2A37"/>
        <rFont val="BIZ UDPゴシック"/>
        <family val="3"/>
        <charset val="128"/>
      </rPr>
      <t>*</t>
    </r>
    <phoneticPr fontId="3"/>
  </si>
  <si>
    <r>
      <t>メールアドレス</t>
    </r>
    <r>
      <rPr>
        <sz val="11"/>
        <color rgb="FFBF2A37"/>
        <rFont val="BIZ UDPゴシック"/>
        <family val="3"/>
        <charset val="128"/>
      </rPr>
      <t>*</t>
    </r>
    <phoneticPr fontId="3"/>
  </si>
  <si>
    <r>
      <t>資本金（万円）</t>
    </r>
    <r>
      <rPr>
        <sz val="11"/>
        <color rgb="FFBF2A37"/>
        <rFont val="BIZ UDPゴシック"/>
        <family val="3"/>
        <charset val="128"/>
      </rPr>
      <t>*</t>
    </r>
    <rPh sb="0" eb="3">
      <t>シホンキン</t>
    </rPh>
    <rPh sb="4" eb="6">
      <t>マンエン</t>
    </rPh>
    <phoneticPr fontId="3"/>
  </si>
  <si>
    <r>
      <t>従業員</t>
    </r>
    <r>
      <rPr>
        <sz val="10"/>
        <color rgb="FFBF2A37"/>
        <rFont val="BIZ UDPゴシック"/>
        <family val="3"/>
        <charset val="128"/>
      </rPr>
      <t>*</t>
    </r>
    <rPh sb="0" eb="3">
      <t>ジュウギョウイン</t>
    </rPh>
    <phoneticPr fontId="3"/>
  </si>
  <si>
    <r>
      <t>ＵＲＬ</t>
    </r>
    <r>
      <rPr>
        <sz val="11"/>
        <color rgb="FFBF2A37"/>
        <rFont val="BIZ UDPゴシック"/>
        <family val="3"/>
        <charset val="128"/>
      </rPr>
      <t>*</t>
    </r>
    <phoneticPr fontId="3"/>
  </si>
  <si>
    <r>
      <t>携帯電話番号</t>
    </r>
    <r>
      <rPr>
        <sz val="11"/>
        <color rgb="FFBF2A37"/>
        <rFont val="BIZ UDPゴシック"/>
        <family val="3"/>
        <charset val="128"/>
      </rPr>
      <t>*</t>
    </r>
    <rPh sb="0" eb="6">
      <t>ケイタイデンワバンゴウ</t>
    </rPh>
    <phoneticPr fontId="3"/>
  </si>
  <si>
    <r>
      <rPr>
        <sz val="11"/>
        <color rgb="FFBF2A37"/>
        <rFont val="BIZ UDPゴシック"/>
        <family val="3"/>
        <charset val="128"/>
      </rPr>
      <t>*</t>
    </r>
    <r>
      <rPr>
        <sz val="11"/>
        <color theme="1"/>
        <rFont val="BIZ UDPゴシック"/>
        <family val="2"/>
        <charset val="128"/>
      </rPr>
      <t>〒</t>
    </r>
    <phoneticPr fontId="3"/>
  </si>
  <si>
    <t>発注案件（計画を含む。複数ある場合は、①②③で区切ってご記入ください）</t>
    <rPh sb="0" eb="4">
      <t>ハッチュウアンケン</t>
    </rPh>
    <rPh sb="5" eb="7">
      <t>ケイカク</t>
    </rPh>
    <rPh sb="8" eb="9">
      <t>フク</t>
    </rPh>
    <rPh sb="11" eb="13">
      <t>フクスウ</t>
    </rPh>
    <rPh sb="15" eb="17">
      <t>バアイ</t>
    </rPh>
    <rPh sb="23" eb="25">
      <t>クギ</t>
    </rPh>
    <rPh sb="28" eb="30">
      <t>キニュウ</t>
    </rPh>
    <phoneticPr fontId="3"/>
  </si>
  <si>
    <t>加工内容</t>
    <phoneticPr fontId="3"/>
  </si>
  <si>
    <t>材料・材質</t>
    <phoneticPr fontId="3"/>
  </si>
  <si>
    <t>必要設備</t>
    <phoneticPr fontId="3"/>
  </si>
  <si>
    <t>数量・金額</t>
    <phoneticPr fontId="3"/>
  </si>
  <si>
    <t>092-622-6680</t>
  </si>
  <si>
    <t>福岡県福岡市博多区吉塚本町9-15</t>
    <rPh sb="0" eb="13">
      <t>フクオカケンフクオカシハカタクヨシヅカホンマチ</t>
    </rPh>
    <phoneticPr fontId="6"/>
  </si>
  <si>
    <t>旋盤による切削加工を主とした金属加工、半導体部品の設計・製造・販売</t>
  </si>
  <si>
    <t>①樹脂加工品②アルミ鋳造③機械加工</t>
  </si>
  <si>
    <t>①未定②３か月以内③６か月以内</t>
  </si>
  <si>
    <t>①発注後２ヶ月以内</t>
  </si>
  <si>
    <t>①塩ビ、アクリル、PET、PP③SUS、SS</t>
  </si>
  <si>
    <t>①旋盤、切削、接着、溶接、曲げ②手込め・造型機③旋盤、MC、切削</t>
  </si>
  <si>
    <t>購買部　主任</t>
    <rPh sb="0" eb="3">
      <t>コウバイブ</t>
    </rPh>
    <rPh sb="4" eb="6">
      <t>シュニン</t>
    </rPh>
    <phoneticPr fontId="15"/>
  </si>
  <si>
    <t>購買部　課長</t>
    <rPh sb="0" eb="3">
      <t>コウバイブ</t>
    </rPh>
    <rPh sb="4" eb="6">
      <t>カチョウ</t>
    </rPh>
    <phoneticPr fontId="15"/>
  </si>
  <si>
    <t>営業部　係長</t>
    <rPh sb="0" eb="2">
      <t>エイギョウ</t>
    </rPh>
    <rPh sb="2" eb="3">
      <t>ブ</t>
    </rPh>
    <rPh sb="4" eb="6">
      <t>カカリチョウ</t>
    </rPh>
    <phoneticPr fontId="15"/>
  </si>
  <si>
    <t>A株式会社</t>
    <rPh sb="1" eb="5">
      <t>カブシキガイシャ</t>
    </rPh>
    <phoneticPr fontId="15"/>
  </si>
  <si>
    <t>株式会社B</t>
    <rPh sb="0" eb="4">
      <t>カブシキガイシャ</t>
    </rPh>
    <phoneticPr fontId="15"/>
  </si>
  <si>
    <t>株式会社C</t>
    <rPh sb="0" eb="4">
      <t>カブシキガイシャ</t>
    </rPh>
    <phoneticPr fontId="15"/>
  </si>
  <si>
    <t>D有限会社</t>
    <rPh sb="1" eb="5">
      <t>ユウゲンカイシャ</t>
    </rPh>
    <phoneticPr fontId="15"/>
  </si>
  <si>
    <t>E株式会社</t>
    <rPh sb="1" eb="5">
      <t>カブシキガイシャ</t>
    </rPh>
    <phoneticPr fontId="15"/>
  </si>
  <si>
    <t>F株式会社</t>
    <rPh sb="1" eb="5">
      <t>カブシキガイシャ</t>
    </rPh>
    <phoneticPr fontId="15"/>
  </si>
  <si>
    <t>有限会社G</t>
    <rPh sb="0" eb="4">
      <t>ユウゲンカイシャ</t>
    </rPh>
    <phoneticPr fontId="15"/>
  </si>
  <si>
    <t>株式会社H</t>
    <rPh sb="0" eb="4">
      <t>カブシキガイシャ</t>
    </rPh>
    <phoneticPr fontId="15"/>
  </si>
  <si>
    <t>I株式会社</t>
    <rPh sb="1" eb="5">
      <t>カブシキガイシャ</t>
    </rPh>
    <phoneticPr fontId="15"/>
  </si>
  <si>
    <t>株式会社O</t>
    <rPh sb="0" eb="4">
      <t>カブシキガイシャ</t>
    </rPh>
    <phoneticPr fontId="15"/>
  </si>
  <si>
    <t>有限会社P</t>
    <rPh sb="0" eb="4">
      <t>ユウゲンカイシャ</t>
    </rPh>
    <phoneticPr fontId="15"/>
  </si>
  <si>
    <t>Q株式会社</t>
    <rPh sb="1" eb="5">
      <t>カブシキガイシャ</t>
    </rPh>
    <phoneticPr fontId="15"/>
  </si>
  <si>
    <t>登録番号</t>
    <rPh sb="0" eb="4">
      <t>トウロクバンゴウ</t>
    </rPh>
    <phoneticPr fontId="3"/>
  </si>
  <si>
    <t>090-1234-5678</t>
    <phoneticPr fontId="3"/>
  </si>
  <si>
    <t>080-9123-4567</t>
    <phoneticPr fontId="3"/>
  </si>
  <si>
    <t>090-8912-3456</t>
    <phoneticPr fontId="3"/>
  </si>
  <si>
    <t>①ルーター、MC、旋盤、溶接機、ボール盤②鋳造設備、検査設備③加工・検査設備</t>
    <phoneticPr fontId="3"/>
  </si>
  <si>
    <t>①１～１０個以内②１個～③１個～</t>
    <phoneticPr fontId="3"/>
  </si>
  <si>
    <t>②0.1～100kg程度</t>
    <phoneticPr fontId="3"/>
  </si>
  <si>
    <t>↓文字数</t>
    <rPh sb="1" eb="4">
      <t>モジスウ</t>
    </rPh>
    <phoneticPr fontId="3"/>
  </si>
  <si>
    <t>姓　名</t>
    <rPh sb="0" eb="1">
      <t>セイ</t>
    </rPh>
    <rPh sb="2" eb="3">
      <t>ナ</t>
    </rPh>
    <phoneticPr fontId="15"/>
  </si>
  <si>
    <t>セイ　メイ</t>
  </si>
  <si>
    <t>セイ　メイ</t>
    <phoneticPr fontId="3"/>
  </si>
  <si>
    <t>法人格</t>
    <rPh sb="0" eb="3">
      <t>ホウジンカク</t>
    </rPh>
    <phoneticPr fontId="3"/>
  </si>
  <si>
    <t>福岡県中小企業振興センター</t>
    <phoneticPr fontId="3"/>
  </si>
  <si>
    <t>前
（株）会社名</t>
    <rPh sb="0" eb="1">
      <t>マエ</t>
    </rPh>
    <rPh sb="3" eb="4">
      <t>カブ</t>
    </rPh>
    <rPh sb="5" eb="8">
      <t>カイシャメイ</t>
    </rPh>
    <phoneticPr fontId="3"/>
  </si>
  <si>
    <t>後
会社名（株）</t>
    <rPh sb="0" eb="1">
      <t>アト</t>
    </rPh>
    <phoneticPr fontId="3"/>
  </si>
  <si>
    <t>（株）</t>
  </si>
  <si>
    <t>（有）</t>
  </si>
  <si>
    <t>（名）</t>
  </si>
  <si>
    <t>（資）</t>
  </si>
  <si>
    <t>（同）</t>
  </si>
  <si>
    <t>（相）</t>
  </si>
  <si>
    <t>（社）</t>
  </si>
  <si>
    <t>（一社）</t>
  </si>
  <si>
    <t>（公社）</t>
  </si>
  <si>
    <t>（医）</t>
  </si>
  <si>
    <t>（財）</t>
  </si>
  <si>
    <t>（一財）</t>
  </si>
  <si>
    <t>（公財）</t>
  </si>
  <si>
    <t>（福）</t>
  </si>
  <si>
    <t>（特非）</t>
  </si>
  <si>
    <t>（独）</t>
  </si>
  <si>
    <t>（地独）</t>
  </si>
  <si>
    <t>※１台分の無料駐車券をお送りします</t>
    <rPh sb="2" eb="3">
      <t>ダイ</t>
    </rPh>
    <rPh sb="3" eb="4">
      <t>ブン</t>
    </rPh>
    <rPh sb="5" eb="7">
      <t>ムリョウ</t>
    </rPh>
    <rPh sb="12" eb="13">
      <t>オク</t>
    </rPh>
    <phoneticPr fontId="3"/>
  </si>
  <si>
    <t>前</t>
    <rPh sb="0" eb="1">
      <t>マエ</t>
    </rPh>
    <phoneticPr fontId="3"/>
  </si>
  <si>
    <t>後</t>
    <rPh sb="0" eb="1">
      <t>アト</t>
    </rPh>
    <phoneticPr fontId="3"/>
  </si>
  <si>
    <t>Contrive.plus(株)</t>
  </si>
  <si>
    <t>(株)Fugen</t>
  </si>
  <si>
    <t>(株)MS1</t>
  </si>
  <si>
    <t>(有)Ｎｅｘ’s-K.C</t>
  </si>
  <si>
    <t>(株)荒木工作所</t>
  </si>
  <si>
    <t>有明技研(株)</t>
  </si>
  <si>
    <t>(株)アルテック九州</t>
  </si>
  <si>
    <t>(株)石井熱錬</t>
  </si>
  <si>
    <t>石川金属工業(株)</t>
  </si>
  <si>
    <t>稲積合金(株)</t>
  </si>
  <si>
    <t>(株)ヴァンテック</t>
  </si>
  <si>
    <t>岡野バルブ製造(株)　IoM事業部</t>
  </si>
  <si>
    <t>(株)川村製作所</t>
  </si>
  <si>
    <t>九州機械工業(株)</t>
  </si>
  <si>
    <t>(株)九州工具製作所</t>
  </si>
  <si>
    <t>(株)九州プレシジョン</t>
  </si>
  <si>
    <t>クボタマシニング</t>
  </si>
  <si>
    <t>(有)久留主溶接工業所</t>
  </si>
  <si>
    <t>(株)高口精密工業</t>
  </si>
  <si>
    <t>晃大商事(株)</t>
  </si>
  <si>
    <t>(株)古賀歯車製作所</t>
  </si>
  <si>
    <t>(株)坂田精密</t>
  </si>
  <si>
    <t>(株)坂本電機製作所</t>
  </si>
  <si>
    <t>(株)サンテック</t>
  </si>
  <si>
    <t>(株)シオガイ精機</t>
  </si>
  <si>
    <t>シバタ精機(株)</t>
  </si>
  <si>
    <t>(株)志磨テック</t>
  </si>
  <si>
    <t>白石鉄工(株)</t>
  </si>
  <si>
    <t>信和工業(株)</t>
  </si>
  <si>
    <t>親和工業(株)</t>
  </si>
  <si>
    <t>(株)精電社</t>
  </si>
  <si>
    <t>(株)創世エンジニアリング</t>
  </si>
  <si>
    <t>(株)第一工業所</t>
  </si>
  <si>
    <t>第一施設工業(株)</t>
  </si>
  <si>
    <t>(株)大信製作所</t>
  </si>
  <si>
    <t>(株)タカキテクノス</t>
  </si>
  <si>
    <t>(株)宝</t>
  </si>
  <si>
    <t>竹藤開発工業(株)</t>
  </si>
  <si>
    <t>鶴惣工業(株)</t>
  </si>
  <si>
    <t>テック精密(株)</t>
  </si>
  <si>
    <t>東販産業(株)</t>
  </si>
  <si>
    <t>(株)東洋硬化</t>
  </si>
  <si>
    <t>(株)戸畑ターレット工作所</t>
  </si>
  <si>
    <t>(株)トムラス</t>
  </si>
  <si>
    <t>(株)中島ターレット</t>
  </si>
  <si>
    <t>日進興機</t>
  </si>
  <si>
    <t>(株)野口機工</t>
  </si>
  <si>
    <t>(株)乗富鉄工所</t>
  </si>
  <si>
    <t>博多シヤリング工業(株)</t>
  </si>
  <si>
    <t>花田商事(株)</t>
  </si>
  <si>
    <t>(有)英ルーテック</t>
  </si>
  <si>
    <t>(有)フィールドテック</t>
  </si>
  <si>
    <t>(株)福岡技研</t>
  </si>
  <si>
    <t>(株)フクネツ</t>
  </si>
  <si>
    <t>フジデノロモールド(株)（旧KNK(株)）</t>
  </si>
  <si>
    <t>プラテック工業(株)</t>
  </si>
  <si>
    <t>ベルテクネ(株)</t>
  </si>
  <si>
    <t>(株)マツオ</t>
  </si>
  <si>
    <t>(株)萬代</t>
  </si>
  <si>
    <t>(株)ミチナス</t>
  </si>
  <si>
    <t>ミナト機工(株)</t>
  </si>
  <si>
    <t>(有) 牟田鉄工所</t>
  </si>
  <si>
    <t>(株)メイホー</t>
  </si>
  <si>
    <t>(株)ヤマデン</t>
  </si>
  <si>
    <t>郵船商事(株)</t>
  </si>
  <si>
    <t>ワイティ産業</t>
  </si>
  <si>
    <t>(有)プロタック</t>
  </si>
  <si>
    <t>(株)久留米工具研磨</t>
  </si>
  <si>
    <t>ヒロホー(株)   九州支店</t>
  </si>
  <si>
    <t>平井精密工業(株)</t>
  </si>
  <si>
    <t>(株)伸和鋼機</t>
  </si>
  <si>
    <t>(株)富士精工</t>
  </si>
  <si>
    <t>(株)大晃鋲螺</t>
  </si>
  <si>
    <t>平井鍍金工業(株)</t>
  </si>
  <si>
    <t>(株)ケイエスエス　九州営業所</t>
  </si>
  <si>
    <t>栄光デザイン&amp;クリエーション(株)</t>
  </si>
  <si>
    <t>J PRESS(株)</t>
  </si>
  <si>
    <t>アイアント工業</t>
  </si>
  <si>
    <t>アトラス化成(株)</t>
  </si>
  <si>
    <t>佳秀工業(株)　第二カンパニー</t>
  </si>
  <si>
    <t>(株)九州クラフトマンシップ</t>
  </si>
  <si>
    <t xml:space="preserve">キングパーツ(株) </t>
  </si>
  <si>
    <t>(有)桑野研磨工業所</t>
  </si>
  <si>
    <t>久和原製作所</t>
  </si>
  <si>
    <t>(有)七條プラスチックス</t>
  </si>
  <si>
    <t>(株)パーツ精工　九州営業所</t>
  </si>
  <si>
    <t>ハマテック(株)　遠賀工場</t>
  </si>
  <si>
    <t>(有)二島精密工業</t>
  </si>
  <si>
    <t>平和工業</t>
  </si>
  <si>
    <t>八幡金属(株)   北九州若松工場</t>
  </si>
  <si>
    <t>(株)三福</t>
  </si>
  <si>
    <t>(有)待鳥工業</t>
  </si>
  <si>
    <t>(株)オンガエンジニアリング</t>
  </si>
  <si>
    <t>福田刃物工業(株)</t>
  </si>
  <si>
    <t>光栄テクノシステム(株)</t>
  </si>
  <si>
    <t>(株)エフティミズマ</t>
  </si>
  <si>
    <t>曽根湯布院機械(株)</t>
  </si>
  <si>
    <t>玉野化成(株)</t>
  </si>
  <si>
    <t>(株)アラキテック</t>
  </si>
  <si>
    <t>フォースウェーブ・パートナーズ(株)</t>
  </si>
  <si>
    <t>(株)TSC</t>
  </si>
  <si>
    <t>(株)ケーエムエフ</t>
  </si>
  <si>
    <t>(株)シンワ</t>
  </si>
  <si>
    <t>三栄産商九州(株)</t>
  </si>
  <si>
    <t>新北九州工業(株)</t>
  </si>
  <si>
    <t>エクセル(有)</t>
  </si>
  <si>
    <t>リョーユウ工業(株)</t>
  </si>
  <si>
    <t>ポールスター</t>
  </si>
  <si>
    <t>(有)戸田工業</t>
  </si>
  <si>
    <t>ティケイディ(株)</t>
  </si>
  <si>
    <t>フリガナ</t>
  </si>
  <si>
    <t>会社名</t>
  </si>
  <si>
    <t>所在地</t>
  </si>
  <si>
    <t>事業内容
製造品目</t>
  </si>
  <si>
    <t>切削</t>
  </si>
  <si>
    <t>板金</t>
  </si>
  <si>
    <t>金型</t>
  </si>
  <si>
    <t>治工具</t>
  </si>
  <si>
    <t>プラント・配管工事</t>
  </si>
  <si>
    <t>研削</t>
  </si>
  <si>
    <t>溶接</t>
  </si>
  <si>
    <t>研磨</t>
  </si>
  <si>
    <t>熱処理</t>
  </si>
  <si>
    <t>電子部品・デバイス</t>
  </si>
  <si>
    <t>プレス</t>
  </si>
  <si>
    <t>鋳造</t>
  </si>
  <si>
    <t>塗装</t>
  </si>
  <si>
    <t>プラスチック成形・加工</t>
  </si>
  <si>
    <t>製缶</t>
  </si>
  <si>
    <t>鍛造</t>
  </si>
  <si>
    <t>めっき</t>
  </si>
  <si>
    <t>ゴム成形・加工</t>
  </si>
  <si>
    <t>生産設備（設計、製作、組立、保守、電気関連の盤製作等）</t>
  </si>
  <si>
    <t>自動機（設計、製作、組立、設置、調整等）</t>
  </si>
  <si>
    <t>発注項目</t>
  </si>
  <si>
    <t>発注時期</t>
  </si>
  <si>
    <t>希望納期</t>
  </si>
  <si>
    <t>材料・材質</t>
  </si>
  <si>
    <t>サイズ</t>
  </si>
  <si>
    <t>数量・金額</t>
  </si>
  <si>
    <t>加工内容</t>
  </si>
  <si>
    <t>必要設備</t>
  </si>
  <si>
    <t>面談条件、要求事項（ISO取得、スコア等）、等必要事項があれば記入してください</t>
  </si>
  <si>
    <t>8日㈬</t>
    <rPh sb="1" eb="2">
      <t>ニチ</t>
    </rPh>
    <phoneticPr fontId="3"/>
  </si>
  <si>
    <t>９日㈭</t>
    <rPh sb="1" eb="2">
      <t>ニチ</t>
    </rPh>
    <phoneticPr fontId="3"/>
  </si>
  <si>
    <t>〒</t>
    <phoneticPr fontId="3"/>
  </si>
  <si>
    <t>ＵＲＬ</t>
    <phoneticPr fontId="3"/>
  </si>
  <si>
    <t>逆指名１</t>
    <rPh sb="0" eb="3">
      <t>ギャクシメイ</t>
    </rPh>
    <phoneticPr fontId="3"/>
  </si>
  <si>
    <t>逆指名２</t>
    <rPh sb="0" eb="3">
      <t>ギャクシメイ</t>
    </rPh>
    <phoneticPr fontId="3"/>
  </si>
  <si>
    <t>逆指名３</t>
    <rPh sb="0" eb="3">
      <t>ギャクシメイ</t>
    </rPh>
    <phoneticPr fontId="3"/>
  </si>
  <si>
    <t>【担当者】フリガナ</t>
    <phoneticPr fontId="3"/>
  </si>
  <si>
    <t>【担当者】氏名</t>
    <phoneticPr fontId="3"/>
  </si>
  <si>
    <t>【担当者】部署・役職</t>
    <phoneticPr fontId="3"/>
  </si>
  <si>
    <t>【出席者１】フリガナ</t>
    <rPh sb="1" eb="4">
      <t>シュッセキシャ</t>
    </rPh>
    <phoneticPr fontId="3"/>
  </si>
  <si>
    <t>【出席者１】氏名</t>
    <phoneticPr fontId="3"/>
  </si>
  <si>
    <t>【出席者１】部署・役職</t>
    <phoneticPr fontId="3"/>
  </si>
  <si>
    <t>【出席者１】携帯電話番号</t>
    <phoneticPr fontId="3"/>
  </si>
  <si>
    <t>【出席者２】フリガナ</t>
    <phoneticPr fontId="3"/>
  </si>
  <si>
    <t>【出席者２】氏名</t>
    <phoneticPr fontId="3"/>
  </si>
  <si>
    <t>【出席者２】部署・役職</t>
    <phoneticPr fontId="3"/>
  </si>
  <si>
    <t>【出席者２】携帯電話番号</t>
    <phoneticPr fontId="3"/>
  </si>
  <si>
    <t>【出席者３】フリガナ</t>
    <phoneticPr fontId="3"/>
  </si>
  <si>
    <t>【出席者３】氏名</t>
    <phoneticPr fontId="3"/>
  </si>
  <si>
    <t>【出席者３】部署・役職</t>
    <phoneticPr fontId="3"/>
  </si>
  <si>
    <t>【出席者３】携帯電話番号</t>
    <phoneticPr fontId="3"/>
  </si>
  <si>
    <t>TEL</t>
    <phoneticPr fontId="3"/>
  </si>
  <si>
    <t>資本金（万円）</t>
    <phoneticPr fontId="3"/>
  </si>
  <si>
    <t>従業員</t>
    <phoneticPr fontId="3"/>
  </si>
  <si>
    <t>メールアドレス</t>
    <phoneticPr fontId="3"/>
  </si>
  <si>
    <t>駐車券</t>
    <rPh sb="0" eb="3">
      <t>チュウシャケン</t>
    </rPh>
    <phoneticPr fontId="3"/>
  </si>
  <si>
    <t>(株)SANMATSU</t>
  </si>
  <si>
    <t>(株)SING</t>
  </si>
  <si>
    <t>(株)KIZUNA</t>
  </si>
  <si>
    <t>(有)アイ・ディ・オー</t>
  </si>
  <si>
    <t>(有)あすなろ精密   福岡営業所</t>
  </si>
  <si>
    <t>(株)アトライズヨドガワ福岡事業所</t>
  </si>
  <si>
    <t>石川金属工業(株)　樹脂</t>
  </si>
  <si>
    <t>(株)いしかわファルテック</t>
  </si>
  <si>
    <t>(有)エ・フォト</t>
  </si>
  <si>
    <t>尾崎鉄鋼(株)</t>
  </si>
  <si>
    <t>(株)勝山工作所</t>
  </si>
  <si>
    <t>北九精密(株)</t>
  </si>
  <si>
    <t>(株)きふね</t>
  </si>
  <si>
    <t>(株)九州柴田フォージング</t>
  </si>
  <si>
    <t>倉敷レーザー(株)　九州事業所</t>
  </si>
  <si>
    <t>(株)グローバルアソシエイツ</t>
  </si>
  <si>
    <t>シーコム(株)　九州営業所</t>
  </si>
  <si>
    <t>(株)シーディア</t>
  </si>
  <si>
    <t>(株)正真</t>
  </si>
  <si>
    <t>昭和マシンツール九州(株)</t>
  </si>
  <si>
    <t>(株)トライ　九州工場</t>
  </si>
  <si>
    <t>中山通商(株)　福岡支店</t>
  </si>
  <si>
    <t>(株)西日本テクノス</t>
  </si>
  <si>
    <t>ニックス(株)</t>
  </si>
  <si>
    <t>直方工業(株)　営業部</t>
  </si>
  <si>
    <t>(株)深江工作所　プレス事業部　豊津工場</t>
  </si>
  <si>
    <t>(株)深江工作所　プレス事業部　中間工場</t>
  </si>
  <si>
    <t>(株)睦美化成</t>
  </si>
  <si>
    <t>森合精機(株)　メタル事業部</t>
  </si>
  <si>
    <t>(有)岩下鉄工</t>
  </si>
  <si>
    <t>(株)平山プレス工業所</t>
  </si>
  <si>
    <t>(株)寿原テクノス</t>
  </si>
  <si>
    <t>(有)ミズカミ工作所</t>
  </si>
  <si>
    <t>(有)三鷹機工</t>
  </si>
  <si>
    <t>北九州興産(株)</t>
  </si>
  <si>
    <t>RINX(株)</t>
  </si>
  <si>
    <t>(株)ピュアテック</t>
  </si>
  <si>
    <t>豊洋精工(株)　福岡工場</t>
  </si>
  <si>
    <t>(株)新川鉄工所</t>
  </si>
  <si>
    <t>(株)電脳企画</t>
  </si>
  <si>
    <t>(株)エヌビ―</t>
  </si>
  <si>
    <t>(株)岩本製作所</t>
  </si>
  <si>
    <t>嘉豊プラスチック工業(株)</t>
  </si>
  <si>
    <t>(株)山一製作所</t>
  </si>
  <si>
    <t>(株)NCネットワーク</t>
  </si>
  <si>
    <t>(株)コレスポンド光栄</t>
  </si>
  <si>
    <t>(株)研工</t>
  </si>
  <si>
    <t>京石産業(株)</t>
  </si>
  <si>
    <t>佳秀工業(株)　環境・鉄道カンパニー</t>
  </si>
  <si>
    <t>(株)熊本精研工業</t>
  </si>
  <si>
    <t>(株)リネックス</t>
  </si>
  <si>
    <t>九州エンジニアリング(株)</t>
  </si>
  <si>
    <t>(株)重松精工</t>
  </si>
  <si>
    <t>佳秀工業(株)　エンジニアリングカンパニー</t>
  </si>
  <si>
    <t>三興精機(株)</t>
  </si>
  <si>
    <t>筑洋電機(株)</t>
  </si>
  <si>
    <t>名古屋特殊鋼(株)　九州営業所</t>
  </si>
  <si>
    <t>山陽マーク(株)　福岡製作所</t>
  </si>
  <si>
    <t>(株)KOTANI</t>
  </si>
  <si>
    <t>(有)糸島プレス工業</t>
  </si>
  <si>
    <t>和田商事(株)</t>
  </si>
  <si>
    <t>(株)ゴク・デン</t>
  </si>
  <si>
    <t>西日本化工(株)</t>
  </si>
  <si>
    <t>東雲マシナリー(株)</t>
  </si>
  <si>
    <t>(株)鹿島製作所</t>
  </si>
  <si>
    <t>光洋技研佐賀(株)</t>
  </si>
  <si>
    <t>森博</t>
  </si>
  <si>
    <t>古川製作所</t>
  </si>
  <si>
    <t>精発ばね工業</t>
  </si>
  <si>
    <t>チクシ電気</t>
  </si>
  <si>
    <t>富士精機製作所</t>
  </si>
  <si>
    <t>イーエスエス</t>
  </si>
  <si>
    <t>杉町鉄工所</t>
  </si>
  <si>
    <t>荻野製作所</t>
  </si>
  <si>
    <t>ヒノデキャスティング＆メタルワークス</t>
  </si>
  <si>
    <t>亀井製作所</t>
  </si>
  <si>
    <t>江藤製作所佐賀工場</t>
  </si>
  <si>
    <t>YSK</t>
  </si>
  <si>
    <t>(株)大野社　九州工場</t>
  </si>
  <si>
    <t>(有)岸川製作所</t>
  </si>
  <si>
    <t>(有)ザブテック</t>
  </si>
  <si>
    <t>長建工業</t>
  </si>
  <si>
    <t>東洋トラスト特機</t>
  </si>
  <si>
    <t>長崎軽金属</t>
  </si>
  <si>
    <t>西日本工業</t>
  </si>
  <si>
    <t>日本ベネックス</t>
  </si>
  <si>
    <t>藤沢精工</t>
  </si>
  <si>
    <t>プラス銘板工業</t>
  </si>
  <si>
    <t>丸中産業</t>
  </si>
  <si>
    <t>宮本電機</t>
  </si>
  <si>
    <t>吉本ハイテック</t>
  </si>
  <si>
    <t>(有)岸本製作所</t>
  </si>
  <si>
    <t>(有)鶴丸産業</t>
  </si>
  <si>
    <t>ジーエム九州(株)</t>
  </si>
  <si>
    <t>(株)ユーエムテック</t>
  </si>
  <si>
    <t>(株)スリーダイン</t>
  </si>
  <si>
    <t>(株)九州メカニクス</t>
  </si>
  <si>
    <t>(株)アラオ</t>
  </si>
  <si>
    <t>常盤ゴム(株)</t>
  </si>
  <si>
    <t>(株)山本製作所</t>
  </si>
  <si>
    <t xml:space="preserve">清本鉄工(株) </t>
  </si>
  <si>
    <t>プロテック技研(株)</t>
  </si>
  <si>
    <t>(株)ケイ・エフ・ケイ</t>
  </si>
  <si>
    <t>熊本テクノ(株)</t>
  </si>
  <si>
    <t>(株)不二宮製作所</t>
  </si>
  <si>
    <t>(株)小林製作所</t>
  </si>
  <si>
    <t>(株)九州トリックス</t>
  </si>
  <si>
    <t>ネクサス(株)</t>
  </si>
  <si>
    <t>旭千代田工業(株)</t>
  </si>
  <si>
    <t>トヨテック</t>
  </si>
  <si>
    <t>大在工業</t>
  </si>
  <si>
    <t>(株)TSIテックス</t>
  </si>
  <si>
    <t>(株)三和プレス</t>
  </si>
  <si>
    <t>宝工業(株)</t>
  </si>
  <si>
    <t>(株)デンケン MS事業部</t>
  </si>
  <si>
    <t>(株)クニナリ</t>
  </si>
  <si>
    <t>マエダ技研</t>
  </si>
  <si>
    <t>平田工業</t>
  </si>
  <si>
    <t>天木鉄工</t>
  </si>
  <si>
    <t>(株)臼杵鋼鈑工業所</t>
  </si>
  <si>
    <t>中央発条工業(株)</t>
  </si>
  <si>
    <t>ムサシ工業</t>
  </si>
  <si>
    <t>戸髙製作所</t>
  </si>
  <si>
    <t>西日本精機(株)</t>
  </si>
  <si>
    <t>タカキ製作所(株)</t>
  </si>
  <si>
    <t>(株)佐々木精工</t>
  </si>
  <si>
    <t>(株)長尾製作所</t>
  </si>
  <si>
    <t>(有)森川精機</t>
  </si>
  <si>
    <t>三隈工業(株)</t>
  </si>
  <si>
    <t>安井プラスチック(株)</t>
  </si>
  <si>
    <t>(株)ダイメイプラスチック大分</t>
  </si>
  <si>
    <t>(株)一吉工業</t>
  </si>
  <si>
    <t>佳秀工業(株) 宇佐工場</t>
  </si>
  <si>
    <t>大分パーカライジング</t>
  </si>
  <si>
    <t>(有)あすなろ精密</t>
  </si>
  <si>
    <t>宮崎精密(株)</t>
  </si>
  <si>
    <t>(有)冨永精密</t>
  </si>
  <si>
    <t>(株)花菱塗装技研工業</t>
  </si>
  <si>
    <t>(株)花菱精板工業</t>
  </si>
  <si>
    <t>(株)横山精工</t>
  </si>
  <si>
    <t>(株)井崎製作所</t>
  </si>
  <si>
    <t>(株)ウイント</t>
  </si>
  <si>
    <t>(株)ケイ・アイ・シー</t>
  </si>
  <si>
    <t>(株)システム技研</t>
  </si>
  <si>
    <t>ミクロエース(株)</t>
  </si>
  <si>
    <t>修電舎</t>
  </si>
  <si>
    <t>松長鐵工</t>
  </si>
  <si>
    <t>中園工業所</t>
  </si>
  <si>
    <t>相馬工業</t>
  </si>
  <si>
    <t>マツタ工業(株)</t>
  </si>
  <si>
    <t>アルプスエステック</t>
  </si>
  <si>
    <t>ヱトー(株)</t>
  </si>
  <si>
    <t>(株)エフエー</t>
  </si>
  <si>
    <t>(株)大迫精機</t>
  </si>
  <si>
    <t>鹿児島精機(株)</t>
  </si>
  <si>
    <t>加治木産業(株)</t>
  </si>
  <si>
    <t>(株)クリエート技研</t>
  </si>
  <si>
    <t>(有)サンリツ電機</t>
  </si>
  <si>
    <t>(有)サンワ技研</t>
  </si>
  <si>
    <t>(株)省力化技研</t>
  </si>
  <si>
    <t>(株)パーツ精工</t>
  </si>
  <si>
    <t>(株)稔産業 鹿児島工場</t>
  </si>
  <si>
    <t>八幡金属(株)</t>
  </si>
  <si>
    <t>(株)レゾナック・オプトエレクトロニクス鹿児島</t>
  </si>
  <si>
    <t>発注案件に適する企業のみの面談を希望する</t>
    <phoneticPr fontId="3"/>
  </si>
  <si>
    <t>（一財）</t>
    <phoneticPr fontId="3"/>
  </si>
  <si>
    <t>○</t>
    <phoneticPr fontId="3"/>
  </si>
  <si>
    <t>希望理由　（複数選択可）</t>
    <rPh sb="0" eb="2">
      <t>キボウ</t>
    </rPh>
    <rPh sb="2" eb="4">
      <t>リユウ</t>
    </rPh>
    <rPh sb="6" eb="11">
      <t>フクスウセンタクカ</t>
    </rPh>
    <phoneticPr fontId="3"/>
  </si>
  <si>
    <t>商談したい相手企業の加工内容
（複数選択可）</t>
    <rPh sb="0" eb="2">
      <t>ショウダン</t>
    </rPh>
    <rPh sb="5" eb="9">
      <t>アイテキギョウ</t>
    </rPh>
    <rPh sb="10" eb="14">
      <t>カコウナイヨウ</t>
    </rPh>
    <phoneticPr fontId="3"/>
  </si>
  <si>
    <t>商談したい相手企業の加工内容
（複数選択可）</t>
    <rPh sb="0" eb="2">
      <t>ショウダン</t>
    </rPh>
    <rPh sb="5" eb="9">
      <t>アイテキギョウ</t>
    </rPh>
    <rPh sb="10" eb="14">
      <t>カコウナイヨウ</t>
    </rPh>
    <rPh sb="16" eb="18">
      <t>フクスウ</t>
    </rPh>
    <rPh sb="18" eb="20">
      <t>センタク</t>
    </rPh>
    <rPh sb="20" eb="21">
      <t>カ</t>
    </rPh>
    <phoneticPr fontId="3"/>
  </si>
  <si>
    <t>entry@joho-fukuoka.or.jp</t>
    <phoneticPr fontId="3"/>
  </si>
  <si>
    <t>面談条件、要求事項（ISO取得、スコア、企業規模等）、等必要事項があれば記入してください</t>
    <rPh sb="0" eb="4">
      <t>メンダンジョウケン</t>
    </rPh>
    <rPh sb="5" eb="9">
      <t>ヨウキュウジコウ</t>
    </rPh>
    <rPh sb="13" eb="15">
      <t>シュトク</t>
    </rPh>
    <rPh sb="20" eb="24">
      <t>キギョウキボ</t>
    </rPh>
    <rPh sb="24" eb="25">
      <t>トウ</t>
    </rPh>
    <rPh sb="27" eb="28">
      <t>トウ</t>
    </rPh>
    <rPh sb="28" eb="32">
      <t>ヒツヨウジコウ</t>
    </rPh>
    <rPh sb="36" eb="38">
      <t>キニュウ</t>
    </rPh>
    <phoneticPr fontId="3"/>
  </si>
  <si>
    <t>ISO9001取得・品質管理部門がある・東京商工リサーチ評点50点以上・従業員５０名以上・資本金1000万円以上</t>
    <rPh sb="36" eb="39">
      <t>ジュウギョウイン</t>
    </rPh>
    <rPh sb="41" eb="42">
      <t>メイ</t>
    </rPh>
    <rPh sb="42" eb="44">
      <t>イジョウ</t>
    </rPh>
    <rPh sb="45" eb="48">
      <t>シホンキン</t>
    </rPh>
    <rPh sb="52" eb="54">
      <t>マンエン</t>
    </rPh>
    <rPh sb="54" eb="56">
      <t>イジョウ</t>
    </rPh>
    <phoneticPr fontId="3"/>
  </si>
  <si>
    <t>(株)リバテック</t>
    <rPh sb="0" eb="3">
      <t>カブ</t>
    </rPh>
    <phoneticPr fontId="3"/>
  </si>
  <si>
    <t>TDIエレクトロニクス(株)　福岡営業所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</si>
</sst>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quot;)&quot;"/>
    <numFmt numFmtId="177" formatCode="#,##0&quot;名&quot;"/>
  </numFmts>
  <fonts count="25" x14ac:knownFonts="1">
    <font>
      <sz val="11"/>
      <color theme="1"/>
      <name val="BIZ UDPゴシック"/>
      <family val="2"/>
      <charset val="128"/>
    </font>
    <font>
      <b/>
      <sz val="15"/>
      <color theme="3"/>
      <name val="BIZ UDPゴシック"/>
      <family val="2"/>
      <charset val="128"/>
    </font>
    <font>
      <b/>
      <sz val="13"/>
      <color theme="3"/>
      <name val="BIZ UDPゴシック"/>
      <family val="2"/>
      <charset val="128"/>
    </font>
    <font>
      <sz val="6"/>
      <name val="BIZ UDPゴシック"/>
      <family val="2"/>
      <charset val="128"/>
    </font>
    <font>
      <sz val="11"/>
      <color theme="1"/>
      <name val="BIZ UDPゴシック"/>
      <family val="2"/>
      <charset val="128"/>
    </font>
    <font>
      <sz val="11"/>
      <color theme="0"/>
      <name val="BIZ UDPゴシック"/>
      <family val="2"/>
      <charset val="128"/>
    </font>
    <font>
      <sz val="10"/>
      <color theme="1"/>
      <name val="BIZ UDPゴシック"/>
      <family val="2"/>
      <charset val="128"/>
    </font>
    <font>
      <sz val="10"/>
      <color theme="1"/>
      <name val="BIZ UDPゴシック"/>
      <family val="3"/>
      <charset val="128"/>
    </font>
    <font>
      <sz val="11"/>
      <color theme="0"/>
      <name val="BIZ UDPゴシック"/>
      <family val="3"/>
      <charset val="128"/>
    </font>
    <font>
      <b/>
      <sz val="11"/>
      <color theme="1"/>
      <name val="BIZ UDPゴシック"/>
      <family val="3"/>
      <charset val="128"/>
    </font>
    <font>
      <sz val="11"/>
      <color theme="1"/>
      <name val="BIZ UDPゴシック"/>
      <family val="3"/>
      <charset val="128"/>
    </font>
    <font>
      <sz val="18"/>
      <color theme="0"/>
      <name val="BIZ UDPゴシック"/>
      <family val="2"/>
      <charset val="128"/>
    </font>
    <font>
      <sz val="11"/>
      <color rgb="FFBF2A37"/>
      <name val="BIZ UDPゴシック"/>
      <family val="3"/>
      <charset val="128"/>
    </font>
    <font>
      <sz val="14"/>
      <color rgb="FFBF2A37"/>
      <name val="BIZ UDPゴシック"/>
      <family val="3"/>
      <charset val="128"/>
    </font>
    <font>
      <sz val="10"/>
      <color rgb="FFBF2A37"/>
      <name val="BIZ UDPゴシック"/>
      <family val="3"/>
      <charset val="128"/>
    </font>
    <font>
      <u/>
      <sz val="11"/>
      <color theme="11"/>
      <name val="BIZ UDPゴシック"/>
      <family val="2"/>
      <charset val="128"/>
    </font>
    <font>
      <b/>
      <sz val="9"/>
      <color indexed="81"/>
      <name val="BIZ UDPゴシック"/>
      <family val="3"/>
      <charset val="128"/>
    </font>
    <font>
      <sz val="6"/>
      <color theme="1"/>
      <name val="BIZ UDPゴシック"/>
      <family val="2"/>
      <charset val="128"/>
    </font>
    <font>
      <sz val="11"/>
      <name val="ＭＳ Ｐゴシック"/>
      <family val="3"/>
      <charset val="128"/>
    </font>
    <font>
      <u/>
      <sz val="11"/>
      <color theme="10"/>
      <name val="BIZ UDPゴシック"/>
      <family val="2"/>
      <charset val="128"/>
    </font>
    <font>
      <sz val="11"/>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1"/>
      <name val="ＭＳ Ｐ明朝"/>
      <family val="1"/>
      <charset val="128"/>
    </font>
    <font>
      <u/>
      <sz val="8.25"/>
      <color indexed="12"/>
      <name val="ＭＳ Ｐ明朝"/>
      <family val="1"/>
      <charset val="128"/>
    </font>
  </fonts>
  <fills count="8">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BF2A37"/>
        <bgColor indexed="64"/>
      </patternFill>
    </fill>
    <fill>
      <patternFill patternType="solid">
        <fgColor theme="1"/>
        <bgColor indexed="64"/>
      </patternFill>
    </fill>
    <fill>
      <patternFill patternType="solid">
        <fgColor theme="2" tint="-0.499984740745262"/>
        <bgColor indexed="64"/>
      </patternFill>
    </fill>
    <fill>
      <patternFill patternType="solid">
        <fgColor theme="0"/>
        <bgColor indexed="64"/>
      </patternFill>
    </fill>
  </fills>
  <borders count="19">
    <border>
      <left/>
      <right/>
      <top/>
      <bottom/>
      <diagonal/>
    </border>
    <border>
      <left style="medium">
        <color theme="0"/>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medium">
        <color theme="0"/>
      </left>
      <right style="medium">
        <color theme="0"/>
      </right>
      <top style="medium">
        <color theme="0"/>
      </top>
      <bottom/>
      <diagonal/>
    </border>
    <border>
      <left style="medium">
        <color theme="0"/>
      </left>
      <right style="medium">
        <color theme="0"/>
      </right>
      <top/>
      <bottom/>
      <diagonal/>
    </border>
  </borders>
  <cellStyleXfs count="19">
    <xf numFmtId="0" fontId="0" fillId="0" borderId="0">
      <alignment vertical="center"/>
    </xf>
    <xf numFmtId="38" fontId="4" fillId="0" borderId="0" applyFont="0" applyFill="0" applyBorder="0" applyAlignment="0" applyProtection="0">
      <alignment vertical="center"/>
    </xf>
    <xf numFmtId="0" fontId="18" fillId="0" borderId="0">
      <alignment vertical="center"/>
    </xf>
    <xf numFmtId="0" fontId="19" fillId="0" borderId="0" applyNumberFormat="0" applyFill="0" applyBorder="0" applyAlignment="0" applyProtection="0">
      <alignment vertical="center"/>
    </xf>
    <xf numFmtId="0" fontId="20" fillId="0" borderId="0">
      <alignment vertical="center"/>
    </xf>
    <xf numFmtId="0" fontId="21" fillId="0" borderId="0">
      <alignment vertical="center"/>
    </xf>
    <xf numFmtId="0" fontId="18" fillId="0" borderId="0">
      <alignment vertical="center"/>
    </xf>
    <xf numFmtId="38" fontId="18" fillId="0" borderId="0" applyFont="0" applyFill="0" applyBorder="0" applyAlignment="0" applyProtection="0">
      <alignment vertical="center"/>
    </xf>
    <xf numFmtId="0" fontId="22" fillId="0" borderId="0">
      <alignment vertical="center"/>
    </xf>
    <xf numFmtId="38" fontId="18" fillId="0" borderId="0" applyFont="0" applyFill="0" applyBorder="0" applyAlignment="0" applyProtection="0"/>
    <xf numFmtId="0" fontId="18" fillId="0" borderId="0"/>
    <xf numFmtId="0" fontId="23" fillId="0" borderId="0"/>
    <xf numFmtId="0" fontId="24" fillId="0" borderId="0" applyNumberFormat="0" applyFill="0" applyBorder="0" applyAlignment="0" applyProtection="0">
      <alignment vertical="top"/>
      <protection locked="0"/>
    </xf>
    <xf numFmtId="38" fontId="23" fillId="0" borderId="0" applyFont="0" applyFill="0" applyBorder="0" applyAlignment="0" applyProtection="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cellStyleXfs>
  <cellXfs count="156">
    <xf numFmtId="0" fontId="0" fillId="0" borderId="0" xfId="0">
      <alignment vertical="center"/>
    </xf>
    <xf numFmtId="0" fontId="0" fillId="0" borderId="0" xfId="0" applyAlignment="1">
      <alignment vertical="center"/>
    </xf>
    <xf numFmtId="0" fontId="5" fillId="5" borderId="0" xfId="0" applyFont="1" applyFill="1" applyBorder="1" applyAlignment="1">
      <alignment vertical="center"/>
    </xf>
    <xf numFmtId="0" fontId="8" fillId="5" borderId="0" xfId="0" applyFont="1" applyFill="1" applyBorder="1" applyAlignment="1">
      <alignment vertical="center"/>
    </xf>
    <xf numFmtId="0" fontId="5" fillId="5" borderId="0" xfId="0" applyFont="1" applyFill="1">
      <alignment vertical="center"/>
    </xf>
    <xf numFmtId="0" fontId="0" fillId="0" borderId="8" xfId="0" applyBorder="1" applyAlignment="1">
      <alignment vertical="center" shrinkToFit="1"/>
    </xf>
    <xf numFmtId="0" fontId="0" fillId="0" borderId="6" xfId="0" applyFill="1" applyBorder="1" applyAlignment="1">
      <alignment vertical="center" shrinkToFit="1"/>
    </xf>
    <xf numFmtId="0" fontId="0" fillId="2" borderId="1" xfId="0" applyFill="1" applyBorder="1" applyAlignment="1">
      <alignment vertical="center" shrinkToFit="1"/>
    </xf>
    <xf numFmtId="0" fontId="0" fillId="3" borderId="1" xfId="0" applyFill="1" applyBorder="1" applyAlignment="1">
      <alignment horizontal="center" vertical="center"/>
    </xf>
    <xf numFmtId="0" fontId="0" fillId="2" borderId="1" xfId="0" applyFill="1" applyBorder="1" applyAlignment="1">
      <alignment horizontal="center" vertical="center" shrinkToFit="1"/>
    </xf>
    <xf numFmtId="0" fontId="0" fillId="0" borderId="1" xfId="0" applyFill="1" applyBorder="1" applyAlignment="1">
      <alignment horizontal="left" vertical="center" shrinkToFit="1"/>
    </xf>
    <xf numFmtId="0" fontId="0" fillId="0" borderId="1" xfId="0" applyBorder="1" applyAlignment="1">
      <alignment horizontal="left" vertical="center" shrinkToFit="1"/>
    </xf>
    <xf numFmtId="0" fontId="0" fillId="2" borderId="5" xfId="0" applyFill="1" applyBorder="1" applyAlignment="1">
      <alignment horizontal="center" vertical="center" shrinkToFit="1"/>
    </xf>
    <xf numFmtId="0" fontId="0" fillId="3" borderId="9" xfId="0" applyFill="1" applyBorder="1">
      <alignment vertical="center"/>
    </xf>
    <xf numFmtId="0" fontId="0" fillId="3" borderId="10" xfId="0" applyFill="1" applyBorder="1">
      <alignment vertical="center"/>
    </xf>
    <xf numFmtId="0" fontId="0" fillId="3" borderId="12" xfId="0" applyFill="1" applyBorder="1">
      <alignment vertical="center"/>
    </xf>
    <xf numFmtId="0" fontId="6" fillId="3" borderId="1" xfId="0" applyFont="1" applyFill="1" applyBorder="1" applyAlignment="1">
      <alignment horizontal="center" vertical="center" shrinkToFit="1"/>
    </xf>
    <xf numFmtId="0" fontId="10" fillId="0" borderId="1" xfId="0" applyFont="1" applyBorder="1" applyAlignment="1">
      <alignment horizontal="center" vertical="center" shrinkToFit="1"/>
    </xf>
    <xf numFmtId="0" fontId="0" fillId="2" borderId="1" xfId="0" applyFill="1" applyBorder="1" applyAlignment="1">
      <alignment horizontal="center" vertical="center" shrinkToFit="1"/>
    </xf>
    <xf numFmtId="0" fontId="0" fillId="0" borderId="0" xfId="0" applyAlignment="1">
      <alignment vertical="center" shrinkToFit="1"/>
    </xf>
    <xf numFmtId="0" fontId="0" fillId="0" borderId="0" xfId="0" applyAlignment="1">
      <alignment horizontal="center" vertical="center"/>
    </xf>
    <xf numFmtId="0" fontId="17" fillId="7" borderId="4" xfId="0" applyFont="1" applyFill="1" applyBorder="1" applyAlignment="1">
      <alignment horizontal="center" vertical="center" wrapText="1" shrinkToFit="1"/>
    </xf>
    <xf numFmtId="0" fontId="17" fillId="7" borderId="15" xfId="0" applyFont="1" applyFill="1" applyBorder="1" applyAlignment="1">
      <alignment horizontal="center" vertical="center" wrapText="1" shrinkToFit="1"/>
    </xf>
    <xf numFmtId="0" fontId="17" fillId="7" borderId="16" xfId="0" applyFont="1" applyFill="1" applyBorder="1" applyAlignment="1">
      <alignment horizontal="center" vertical="center" wrapText="1" shrinkToFit="1"/>
    </xf>
    <xf numFmtId="38" fontId="0" fillId="0" borderId="0" xfId="0" applyNumberFormat="1" applyAlignment="1">
      <alignment vertical="center"/>
    </xf>
    <xf numFmtId="0" fontId="0" fillId="3" borderId="1" xfId="0" applyFill="1" applyBorder="1" applyAlignment="1">
      <alignment horizontal="center" vertical="center"/>
    </xf>
    <xf numFmtId="0" fontId="0" fillId="0" borderId="1" xfId="0" applyBorder="1" applyAlignment="1">
      <alignment horizontal="left" vertical="center" shrinkToFit="1"/>
    </xf>
    <xf numFmtId="0" fontId="8" fillId="5" borderId="0" xfId="0" applyFont="1" applyFill="1">
      <alignment vertical="center"/>
    </xf>
    <xf numFmtId="0" fontId="0" fillId="7" borderId="4" xfId="0" applyFill="1" applyBorder="1" applyAlignment="1">
      <alignment vertical="center" shrinkToFit="1"/>
    </xf>
    <xf numFmtId="0" fontId="0" fillId="7" borderId="0" xfId="0" applyFill="1" applyAlignment="1">
      <alignment vertical="center" shrinkToFit="1"/>
    </xf>
    <xf numFmtId="0" fontId="0" fillId="2" borderId="1"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0" fontId="0" fillId="2" borderId="1" xfId="0" applyFill="1" applyBorder="1" applyAlignment="1" applyProtection="1">
      <alignment vertical="center" shrinkToFit="1"/>
      <protection locked="0"/>
    </xf>
    <xf numFmtId="0" fontId="0" fillId="0" borderId="0" xfId="0" applyAlignment="1">
      <alignment vertical="center" wrapText="1"/>
    </xf>
    <xf numFmtId="0" fontId="0" fillId="3" borderId="1" xfId="0" applyFill="1" applyBorder="1" applyAlignment="1">
      <alignment horizontal="center" vertical="center" shrinkToFit="1"/>
    </xf>
    <xf numFmtId="0" fontId="7" fillId="3" borderId="1" xfId="0" applyFont="1" applyFill="1" applyBorder="1" applyAlignment="1">
      <alignment horizontal="center" vertical="center" shrinkToFit="1"/>
    </xf>
    <xf numFmtId="0" fontId="0" fillId="0" borderId="0" xfId="0" applyProtection="1">
      <alignment vertical="center"/>
      <protection locked="0"/>
    </xf>
    <xf numFmtId="0" fontId="0" fillId="0" borderId="1" xfId="0" applyBorder="1" applyAlignment="1">
      <alignment horizontal="center" vertical="center" shrinkToFi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2" borderId="1" xfId="0" applyFill="1" applyBorder="1" applyAlignment="1" applyProtection="1">
      <alignment horizontal="center" vertical="center" shrinkToFit="1"/>
      <protection locked="0"/>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5"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0" fillId="2" borderId="6"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2" borderId="1" xfId="0" applyFill="1" applyBorder="1" applyAlignment="1" applyProtection="1">
      <alignment horizontal="left" vertical="center" wrapText="1" shrinkToFit="1"/>
      <protection locked="0"/>
    </xf>
    <xf numFmtId="0" fontId="19" fillId="2" borderId="1" xfId="3" applyFill="1" applyBorder="1" applyAlignment="1" applyProtection="1">
      <alignment horizontal="left" vertical="center" shrinkToFit="1"/>
      <protection locked="0"/>
    </xf>
    <xf numFmtId="0" fontId="0" fillId="2" borderId="1" xfId="0" applyFill="1" applyBorder="1" applyAlignment="1" applyProtection="1">
      <alignment horizontal="left" vertical="center" shrinkToFit="1"/>
      <protection locked="0"/>
    </xf>
    <xf numFmtId="0" fontId="0" fillId="0" borderId="1" xfId="0" applyBorder="1" applyAlignment="1">
      <alignment horizontal="left" vertical="center" shrinkToFit="1"/>
    </xf>
    <xf numFmtId="0" fontId="0" fillId="0" borderId="5" xfId="0" applyBorder="1" applyAlignment="1">
      <alignment horizontal="left" vertical="center" shrinkToFit="1"/>
    </xf>
    <xf numFmtId="0" fontId="0" fillId="3" borderId="9" xfId="0" applyFill="1" applyBorder="1" applyAlignment="1">
      <alignment horizontal="center" vertical="center" wrapText="1" shrinkToFit="1"/>
    </xf>
    <xf numFmtId="0" fontId="0" fillId="3" borderId="10" xfId="0" applyFill="1" applyBorder="1" applyAlignment="1">
      <alignment horizontal="center" vertical="center" wrapText="1" shrinkToFit="1"/>
    </xf>
    <xf numFmtId="0" fontId="0" fillId="3" borderId="11" xfId="0" applyFill="1" applyBorder="1" applyAlignment="1">
      <alignment horizontal="center" vertical="center" wrapText="1" shrinkToFit="1"/>
    </xf>
    <xf numFmtId="0" fontId="0" fillId="3" borderId="12" xfId="0" applyFill="1" applyBorder="1" applyAlignment="1">
      <alignment horizontal="center" vertical="center" wrapText="1" shrinkToFit="1"/>
    </xf>
    <xf numFmtId="0" fontId="0" fillId="3" borderId="0" xfId="0" applyFill="1" applyBorder="1" applyAlignment="1">
      <alignment horizontal="center" vertical="center" wrapText="1" shrinkToFit="1"/>
    </xf>
    <xf numFmtId="0" fontId="0" fillId="3" borderId="13" xfId="0" applyFill="1" applyBorder="1" applyAlignment="1">
      <alignment horizontal="center" vertical="center" wrapText="1" shrinkToFit="1"/>
    </xf>
    <xf numFmtId="0" fontId="0" fillId="3" borderId="2" xfId="0" applyFill="1" applyBorder="1" applyAlignment="1">
      <alignment horizontal="center" vertical="center" wrapText="1" shrinkToFit="1"/>
    </xf>
    <xf numFmtId="0" fontId="0" fillId="3" borderId="4" xfId="0" applyFill="1" applyBorder="1" applyAlignment="1">
      <alignment horizontal="center" vertical="center" wrapText="1" shrinkToFit="1"/>
    </xf>
    <xf numFmtId="0" fontId="0" fillId="3" borderId="3" xfId="0" applyFill="1" applyBorder="1" applyAlignment="1">
      <alignment horizontal="center" vertical="center" wrapText="1" shrinkToFit="1"/>
    </xf>
    <xf numFmtId="0" fontId="0" fillId="2" borderId="17" xfId="0"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38" fontId="0" fillId="2" borderId="6" xfId="1" applyFont="1" applyFill="1" applyBorder="1" applyAlignment="1" applyProtection="1">
      <alignment horizontal="center" vertical="center" shrinkToFit="1"/>
      <protection locked="0"/>
    </xf>
    <xf numFmtId="38" fontId="0" fillId="2" borderId="8" xfId="1" applyFont="1" applyFill="1" applyBorder="1" applyAlignment="1" applyProtection="1">
      <alignment horizontal="center" vertical="center" shrinkToFit="1"/>
      <protection locked="0"/>
    </xf>
    <xf numFmtId="177" fontId="0" fillId="2" borderId="6" xfId="0" applyNumberFormat="1" applyFill="1" applyBorder="1" applyAlignment="1" applyProtection="1">
      <alignment horizontal="center" vertical="center" shrinkToFit="1"/>
      <protection locked="0"/>
    </xf>
    <xf numFmtId="177" fontId="0" fillId="2" borderId="8" xfId="0" applyNumberFormat="1" applyFill="1" applyBorder="1" applyAlignment="1" applyProtection="1">
      <alignment horizontal="center" vertical="center" shrinkToFit="1"/>
      <protection locked="0"/>
    </xf>
    <xf numFmtId="0" fontId="0" fillId="2" borderId="5" xfId="0" applyFill="1" applyBorder="1" applyAlignment="1" applyProtection="1">
      <alignment horizontal="left" vertical="center" shrinkToFit="1"/>
      <protection locked="0"/>
    </xf>
    <xf numFmtId="0" fontId="11" fillId="5" borderId="9" xfId="0" applyFont="1" applyFill="1" applyBorder="1" applyAlignment="1">
      <alignment horizontal="right" vertical="center"/>
    </xf>
    <xf numFmtId="0" fontId="11" fillId="5" borderId="10" xfId="0" applyFont="1" applyFill="1" applyBorder="1" applyAlignment="1">
      <alignment horizontal="right" vertical="center"/>
    </xf>
    <xf numFmtId="0" fontId="11" fillId="5" borderId="11" xfId="0" applyFont="1" applyFill="1" applyBorder="1" applyAlignment="1">
      <alignment horizontal="right" vertical="center"/>
    </xf>
    <xf numFmtId="0" fontId="11" fillId="5" borderId="12" xfId="0" applyFont="1" applyFill="1" applyBorder="1" applyAlignment="1">
      <alignment horizontal="right" vertical="center"/>
    </xf>
    <xf numFmtId="0" fontId="11" fillId="5" borderId="0" xfId="0" applyFont="1" applyFill="1" applyBorder="1" applyAlignment="1">
      <alignment horizontal="right" vertical="center"/>
    </xf>
    <xf numFmtId="0" fontId="11" fillId="5" borderId="13" xfId="0" applyFont="1" applyFill="1" applyBorder="1" applyAlignment="1">
      <alignment horizontal="right" vertical="center"/>
    </xf>
    <xf numFmtId="0" fontId="11" fillId="5" borderId="2" xfId="0" applyFont="1" applyFill="1" applyBorder="1" applyAlignment="1">
      <alignment horizontal="right" vertical="center"/>
    </xf>
    <xf numFmtId="0" fontId="11" fillId="5" borderId="4" xfId="0" applyFont="1" applyFill="1" applyBorder="1" applyAlignment="1">
      <alignment horizontal="right" vertical="center"/>
    </xf>
    <xf numFmtId="0" fontId="11" fillId="5" borderId="3" xfId="0" applyFont="1" applyFill="1" applyBorder="1" applyAlignment="1">
      <alignment horizontal="right" vertical="center"/>
    </xf>
    <xf numFmtId="0" fontId="5" fillId="4" borderId="0" xfId="0" applyFont="1" applyFill="1" applyBorder="1" applyAlignment="1">
      <alignment horizontal="center" vertical="center" shrinkToFit="1"/>
    </xf>
    <xf numFmtId="176" fontId="9" fillId="0" borderId="1" xfId="0" applyNumberFormat="1" applyFont="1" applyBorder="1" applyAlignment="1">
      <alignment horizontal="center" vertical="center" shrinkToFit="1"/>
    </xf>
    <xf numFmtId="0" fontId="10" fillId="3" borderId="6"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 xfId="0" applyFill="1" applyBorder="1" applyAlignment="1">
      <alignment horizontal="center" vertical="center" shrinkToFit="1"/>
    </xf>
    <xf numFmtId="0" fontId="0" fillId="2" borderId="5" xfId="0" applyFill="1" applyBorder="1" applyAlignment="1" applyProtection="1">
      <alignment horizontal="left" vertical="center" wrapText="1" shrinkToFit="1"/>
      <protection locked="0"/>
    </xf>
    <xf numFmtId="0" fontId="19" fillId="2" borderId="1" xfId="3" applyFill="1" applyBorder="1" applyAlignment="1" applyProtection="1">
      <alignment horizontal="left" vertical="center" wrapText="1" shrinkToFit="1"/>
      <protection locked="0"/>
    </xf>
    <xf numFmtId="0" fontId="0" fillId="2" borderId="9" xfId="0" applyFill="1" applyBorder="1" applyAlignment="1" applyProtection="1">
      <alignment horizontal="left" vertical="center" wrapText="1" shrinkToFit="1"/>
      <protection locked="0"/>
    </xf>
    <xf numFmtId="0" fontId="0" fillId="2" borderId="10" xfId="0" applyFill="1" applyBorder="1" applyAlignment="1" applyProtection="1">
      <alignment horizontal="left" vertical="center" wrapText="1" shrinkToFit="1"/>
      <protection locked="0"/>
    </xf>
    <xf numFmtId="0" fontId="0" fillId="2" borderId="11" xfId="0" applyFill="1" applyBorder="1" applyAlignment="1" applyProtection="1">
      <alignment horizontal="left" vertical="center" wrapText="1" shrinkToFit="1"/>
      <protection locked="0"/>
    </xf>
    <xf numFmtId="0" fontId="0" fillId="2" borderId="2" xfId="0" applyFill="1" applyBorder="1" applyAlignment="1" applyProtection="1">
      <alignment horizontal="left" vertical="center" wrapText="1" shrinkToFit="1"/>
      <protection locked="0"/>
    </xf>
    <xf numFmtId="0" fontId="0" fillId="2" borderId="4" xfId="0" applyFill="1" applyBorder="1" applyAlignment="1" applyProtection="1">
      <alignment horizontal="left" vertical="center" wrapText="1" shrinkToFit="1"/>
      <protection locked="0"/>
    </xf>
    <xf numFmtId="0" fontId="0" fillId="2" borderId="0" xfId="0" applyFill="1" applyAlignment="1" applyProtection="1">
      <alignment horizontal="left" vertical="center" wrapText="1" shrinkToFit="1"/>
      <protection locked="0"/>
    </xf>
    <xf numFmtId="0" fontId="0" fillId="2" borderId="13" xfId="0" applyFill="1" applyBorder="1" applyAlignment="1" applyProtection="1">
      <alignment horizontal="left" vertical="center" wrapText="1" shrinkToFit="1"/>
      <protection locked="0"/>
    </xf>
    <xf numFmtId="0" fontId="0" fillId="2" borderId="2" xfId="0" applyFill="1" applyBorder="1" applyAlignment="1" applyProtection="1">
      <alignment horizontal="center" vertical="center" wrapText="1" shrinkToFit="1"/>
      <protection locked="0"/>
    </xf>
    <xf numFmtId="0" fontId="0" fillId="2" borderId="4" xfId="0" applyFill="1" applyBorder="1" applyAlignment="1" applyProtection="1">
      <alignment horizontal="center" vertical="center" wrapText="1" shrinkToFit="1"/>
      <protection locked="0"/>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5" fillId="4" borderId="0" xfId="0" applyFont="1" applyFill="1" applyAlignment="1">
      <alignment horizontal="center" vertical="center" shrinkToFit="1"/>
    </xf>
    <xf numFmtId="176" fontId="9" fillId="0" borderId="1" xfId="0" applyNumberFormat="1" applyFont="1" applyFill="1" applyBorder="1" applyAlignment="1">
      <alignment horizontal="center" vertical="center" shrinkToFit="1"/>
    </xf>
    <xf numFmtId="0" fontId="0" fillId="2" borderId="6"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9"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2"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19" fillId="2" borderId="9" xfId="3" applyFill="1" applyBorder="1" applyAlignment="1">
      <alignment horizontal="left" vertical="center" wrapText="1" shrinkToFit="1"/>
    </xf>
    <xf numFmtId="0" fontId="0" fillId="2" borderId="2"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3" borderId="6" xfId="0" applyFill="1" applyBorder="1" applyAlignment="1">
      <alignment horizontal="center" vertical="center" shrinkToFit="1"/>
    </xf>
    <xf numFmtId="38" fontId="0" fillId="2" borderId="6" xfId="1" applyFont="1" applyFill="1" applyBorder="1" applyAlignment="1">
      <alignment horizontal="center" vertical="center" shrinkToFit="1"/>
    </xf>
    <xf numFmtId="38" fontId="0" fillId="2" borderId="8" xfId="1" applyFont="1" applyFill="1" applyBorder="1" applyAlignment="1">
      <alignment horizontal="center" vertical="center" shrinkToFit="1"/>
    </xf>
    <xf numFmtId="177" fontId="0" fillId="2" borderId="6" xfId="0" applyNumberFormat="1" applyFill="1" applyBorder="1" applyAlignment="1">
      <alignment horizontal="center" vertical="center" shrinkToFit="1"/>
    </xf>
    <xf numFmtId="177" fontId="0" fillId="2" borderId="8" xfId="0" applyNumberFormat="1" applyFill="1" applyBorder="1" applyAlignment="1">
      <alignment horizontal="center" vertical="center" shrinkToFit="1"/>
    </xf>
    <xf numFmtId="0" fontId="0" fillId="2" borderId="6" xfId="0" applyFill="1" applyBorder="1" applyAlignment="1">
      <alignment horizontal="left" vertical="center" wrapText="1" shrinkToFit="1"/>
    </xf>
    <xf numFmtId="0" fontId="0" fillId="2" borderId="7" xfId="0" applyFill="1" applyBorder="1" applyAlignment="1">
      <alignment horizontal="left" vertical="center" wrapText="1" shrinkToFit="1"/>
    </xf>
    <xf numFmtId="0" fontId="0" fillId="2" borderId="8" xfId="0" applyFill="1" applyBorder="1" applyAlignment="1">
      <alignment horizontal="left" vertical="center" wrapText="1" shrinkToFit="1"/>
    </xf>
    <xf numFmtId="0" fontId="0" fillId="0" borderId="1" xfId="0" applyFill="1" applyBorder="1" applyAlignment="1">
      <alignment horizontal="left" vertical="center" shrinkToFit="1"/>
    </xf>
    <xf numFmtId="0" fontId="0" fillId="2" borderId="17"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13" fillId="0" borderId="0" xfId="0" applyFont="1" applyAlignment="1">
      <alignment horizontal="center" vertical="center"/>
    </xf>
    <xf numFmtId="0" fontId="13" fillId="0" borderId="4" xfId="0" applyFont="1" applyBorder="1" applyAlignment="1">
      <alignment horizontal="center" vertical="center"/>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1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0" fillId="0" borderId="6"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8" xfId="0" applyFill="1" applyBorder="1" applyAlignment="1">
      <alignment horizontal="center" vertical="center" shrinkToFit="1"/>
    </xf>
  </cellXfs>
  <cellStyles count="19">
    <cellStyle name="ハイパーリンク" xfId="3" builtinId="8"/>
    <cellStyle name="ハイパーリンク 2" xfId="12" xr:uid="{D35E7180-2FDB-4F2D-9DE8-F666D266273A}"/>
    <cellStyle name="桁区切り" xfId="1" builtinId="6"/>
    <cellStyle name="桁区切り 2" xfId="7" xr:uid="{13CDEBF1-72F6-441F-9D29-1525AECD18B3}"/>
    <cellStyle name="桁区切り 2 2" xfId="9" xr:uid="{7A0B27B3-3E82-409D-8028-1ECEB9D58649}"/>
    <cellStyle name="桁区切り 3" xfId="13" xr:uid="{C9C0B9E9-CA4C-4CE0-8798-39C7C8051BC6}"/>
    <cellStyle name="標準" xfId="0" builtinId="0"/>
    <cellStyle name="標準 2" xfId="5" xr:uid="{9741B0AD-8225-4B07-9DBF-562C87484612}"/>
    <cellStyle name="標準 2 2" xfId="6" xr:uid="{62FAFF13-8D8F-412A-89BA-B614797BE82A}"/>
    <cellStyle name="標準 2 2 2" xfId="10" xr:uid="{6C38DEDE-38CD-464F-83FE-44F41C55BE0B}"/>
    <cellStyle name="標準 2 2 3" xfId="16" xr:uid="{F8AA7A0E-0F7F-4A6D-A1AB-AF9907DB7B32}"/>
    <cellStyle name="標準 3" xfId="2" xr:uid="{BC30B259-EA09-4266-9B12-63D493437A23}"/>
    <cellStyle name="標準 3 2" xfId="8" xr:uid="{230D8D20-F16A-4CFC-A778-B5588D12E5CC}"/>
    <cellStyle name="標準 4" xfId="11" xr:uid="{AAF8EF1E-A163-4A01-9E8C-B0878BB5BDE5}"/>
    <cellStyle name="標準 4 2" xfId="17" xr:uid="{9FAB9869-6FA6-49E3-8682-B8CFB49C3C56}"/>
    <cellStyle name="標準 5" xfId="4" xr:uid="{179D4AFF-E3C3-4220-AE72-3ED5F79374BD}"/>
    <cellStyle name="標準 5 2" xfId="18" xr:uid="{EC6A8B88-69C1-41E9-B1C2-B70498164C27}"/>
    <cellStyle name="標準 6" xfId="14" xr:uid="{4F24751F-14F0-47A0-8A80-C3C7C4CAEEF8}"/>
    <cellStyle name="標準 7" xfId="15" xr:uid="{FACE1E4D-25FB-4B61-B138-250D2C144C26}"/>
  </cellStyles>
  <dxfs count="0"/>
  <tableStyles count="0" defaultTableStyle="TableStyleMedium2" defaultPivotStyle="PivotStyleLight16"/>
  <colors>
    <mruColors>
      <color rgb="FFBF2A37"/>
      <color rgb="FFFF8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68695</xdr:colOff>
      <xdr:row>0</xdr:row>
      <xdr:rowOff>50800</xdr:rowOff>
    </xdr:from>
    <xdr:to>
      <xdr:col>17</xdr:col>
      <xdr:colOff>6104659</xdr:colOff>
      <xdr:row>32</xdr:row>
      <xdr:rowOff>404091</xdr:rowOff>
    </xdr:to>
    <xdr:sp macro="" textlink="">
      <xdr:nvSpPr>
        <xdr:cNvPr id="2" name="四角形: 角を丸くする 1">
          <a:extLst>
            <a:ext uri="{FF2B5EF4-FFF2-40B4-BE49-F238E27FC236}">
              <a16:creationId xmlns:a16="http://schemas.microsoft.com/office/drawing/2014/main" id="{D0709B24-9E93-4823-BCCD-846E1246FE2C}"/>
            </a:ext>
          </a:extLst>
        </xdr:cNvPr>
        <xdr:cNvSpPr/>
      </xdr:nvSpPr>
      <xdr:spPr>
        <a:xfrm>
          <a:off x="9247331" y="50800"/>
          <a:ext cx="6035964" cy="9445336"/>
        </a:xfrm>
        <a:prstGeom prst="roundRect">
          <a:avLst>
            <a:gd name="adj" fmla="val 893"/>
          </a:avLst>
        </a:prstGeom>
        <a:ln w="76200">
          <a:solidFill>
            <a:srgbClr val="BF2A37"/>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BF2A37"/>
              </a:solidFill>
              <a:latin typeface="BIZ UDPゴシック" panose="020B0400000000000000" pitchFamily="50" charset="-128"/>
              <a:ea typeface="BIZ UDPゴシック" panose="020B0400000000000000" pitchFamily="50" charset="-128"/>
            </a:rPr>
            <a:t>【</a:t>
          </a:r>
          <a:r>
            <a:rPr kumimoji="1" lang="ja-JP" altLang="en-US" sz="1800" b="1">
              <a:solidFill>
                <a:srgbClr val="BF2A37"/>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BF2A37"/>
              </a:solidFill>
              <a:latin typeface="BIZ UDPゴシック" panose="020B0400000000000000" pitchFamily="50" charset="-128"/>
              <a:ea typeface="BIZ UDPゴシック" panose="020B0400000000000000" pitchFamily="50" charset="-128"/>
            </a:rPr>
            <a:t>】</a:t>
          </a:r>
          <a:r>
            <a:rPr kumimoji="1" lang="ja-JP" altLang="en-US" sz="1800" b="1">
              <a:solidFill>
                <a:srgbClr val="BF2A37"/>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BF2A37"/>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別シート「記入例」をご参考のうえ黄色いセルにください。受注企業は、発注案件の記載内容を確認したうえで面談申込の判断をしますので、できるだけ空欄がないよう、具体的にご記入ください。貴社希望と受注企業の希望を勘案し決定します。</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担当者の方で出席する場合、出席者欄にもご記入ください。</a:t>
          </a:r>
          <a:r>
            <a:rPr kumimoji="1" lang="en-US" altLang="ja-JP" sz="1400">
              <a:latin typeface="BIZ UDPゴシック" panose="020B0400000000000000" pitchFamily="50" charset="-128"/>
              <a:ea typeface="BIZ UDPゴシック" panose="020B0400000000000000" pitchFamily="50" charset="-128"/>
            </a:rPr>
            <a:t>4</a:t>
          </a:r>
          <a:r>
            <a:rPr kumimoji="1" lang="ja-JP" altLang="en-US" sz="1400">
              <a:latin typeface="BIZ UDPゴシック" panose="020B0400000000000000" pitchFamily="50" charset="-128"/>
              <a:ea typeface="BIZ UDPゴシック" panose="020B0400000000000000" pitchFamily="50" charset="-128"/>
            </a:rPr>
            <a:t>名以上ご出席の場合はメールにて承りますのでメール本文に氏名、フリガナ、部署・役職、携帯電話番号を記載の上ご連絡ください。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５）申込書の提出について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BF2A37"/>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a:t>
          </a:r>
          <a:r>
            <a:rPr kumimoji="1" lang="ja-JP" altLang="en-US" sz="1400">
              <a:solidFill>
                <a:srgbClr val="BF2A37"/>
              </a:solidFill>
              <a:latin typeface="BIZ UDPゴシック" panose="020B0400000000000000" pitchFamily="50" charset="-128"/>
              <a:ea typeface="BIZ UDPゴシック" panose="020B0400000000000000" pitchFamily="50" charset="-128"/>
            </a:rPr>
            <a:t>電子メール</a:t>
          </a:r>
          <a:r>
            <a:rPr kumimoji="1" lang="ja-JP" altLang="en-US" sz="1400">
              <a:latin typeface="BIZ UDPゴシック" panose="020B0400000000000000" pitchFamily="50" charset="-128"/>
              <a:ea typeface="BIZ UDPゴシック" panose="020B0400000000000000" pitchFamily="50" charset="-128"/>
            </a:rPr>
            <a:t>でご提出ください（</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400">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latin typeface="BIZ UDPゴシック" panose="020B0400000000000000" pitchFamily="50" charset="-128"/>
              <a:ea typeface="BIZ UDPゴシック" panose="020B0400000000000000" pitchFamily="50" charset="-128"/>
            </a:rPr>
            <a:t>E</a:t>
          </a:r>
          <a:r>
            <a:rPr kumimoji="1" lang="ja-JP" altLang="en-US" sz="1800">
              <a:latin typeface="BIZ UDPゴシック" panose="020B0400000000000000" pitchFamily="50" charset="-128"/>
              <a:ea typeface="BIZ UDPゴシック" panose="020B0400000000000000" pitchFamily="50" charset="-128"/>
            </a:rPr>
            <a:t>メール送付先：　</a:t>
          </a:r>
          <a:r>
            <a:rPr kumimoji="1" lang="en-US" altLang="ja-JP" sz="1800">
              <a:solidFill>
                <a:srgbClr val="BF2A37"/>
              </a:solidFill>
              <a:latin typeface="BIZ UDPゴシック" panose="020B0400000000000000" pitchFamily="50" charset="-128"/>
              <a:ea typeface="BIZ UDPゴシック" panose="020B0400000000000000" pitchFamily="50" charset="-128"/>
            </a:rPr>
            <a:t>entry@joho-fukuoka.or.jp</a:t>
          </a: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福岡県中小企業振興センター</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経営支援部 取引支援室　担当：長・佐藤・藤野・右近</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BF2A37"/>
              </a:solidFill>
              <a:latin typeface="BIZ UDPゴシック" panose="020B0400000000000000" pitchFamily="50" charset="-128"/>
              <a:ea typeface="BIZ UDPゴシック" panose="020B0400000000000000" pitchFamily="50" charset="-128"/>
            </a:rPr>
            <a:t>TEL 092-622-6680</a:t>
          </a:r>
        </a:p>
      </xdr:txBody>
    </xdr:sp>
    <xdr:clientData/>
  </xdr:twoCellAnchor>
  <xdr:twoCellAnchor>
    <xdr:from>
      <xdr:col>17</xdr:col>
      <xdr:colOff>63210</xdr:colOff>
      <xdr:row>33</xdr:row>
      <xdr:rowOff>229466</xdr:rowOff>
    </xdr:from>
    <xdr:to>
      <xdr:col>17</xdr:col>
      <xdr:colOff>6080703</xdr:colOff>
      <xdr:row>38</xdr:row>
      <xdr:rowOff>205798</xdr:rowOff>
    </xdr:to>
    <xdr:sp macro="" textlink="">
      <xdr:nvSpPr>
        <xdr:cNvPr id="3" name="四角形: 角を丸くする 2">
          <a:extLst>
            <a:ext uri="{FF2B5EF4-FFF2-40B4-BE49-F238E27FC236}">
              <a16:creationId xmlns:a16="http://schemas.microsoft.com/office/drawing/2014/main" id="{B9DA3930-F29A-48C3-BB48-85B1A46F531C}"/>
            </a:ext>
          </a:extLst>
        </xdr:cNvPr>
        <xdr:cNvSpPr/>
      </xdr:nvSpPr>
      <xdr:spPr>
        <a:xfrm>
          <a:off x="9159585" y="9868766"/>
          <a:ext cx="6017493" cy="1538432"/>
        </a:xfrm>
        <a:prstGeom prst="roundRect">
          <a:avLst>
            <a:gd name="adj" fmla="val 2512"/>
          </a:avLst>
        </a:prstGeom>
        <a:ln w="76200">
          <a:solidFill>
            <a:srgbClr val="BF2A37"/>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ct val="120000"/>
            </a:lnSpc>
            <a:spcBef>
              <a:spcPts val="600"/>
            </a:spcBef>
          </a:pPr>
          <a:r>
            <a:rPr kumimoji="1" lang="ja-JP" altLang="en-US" sz="1400" baseline="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事前エントリー受注企業概要書は</a:t>
          </a:r>
          <a:r>
            <a:rPr kumimoji="1" lang="en-US" altLang="ja-JP" sz="1400">
              <a:latin typeface="BIZ UDPゴシック" panose="020B0400000000000000" pitchFamily="50" charset="-128"/>
              <a:ea typeface="BIZ UDPゴシック" panose="020B0400000000000000" pitchFamily="50" charset="-128"/>
            </a:rPr>
            <a:t>4</a:t>
          </a:r>
          <a:r>
            <a:rPr kumimoji="1" lang="ja-JP" altLang="en-US" sz="1400">
              <a:latin typeface="BIZ UDPゴシック" panose="020B0400000000000000" pitchFamily="50" charset="-128"/>
              <a:ea typeface="BIZ UDPゴシック" panose="020B0400000000000000" pitchFamily="50" charset="-128"/>
            </a:rPr>
            <a:t>月１日（水）以降</a:t>
          </a:r>
          <a:r>
            <a:rPr kumimoji="1" lang="en-US" altLang="ja-JP" sz="1400">
              <a:latin typeface="BIZ UDPゴシック" panose="020B0400000000000000" pitchFamily="50" charset="-128"/>
              <a:ea typeface="BIZ UDPゴシック" panose="020B0400000000000000" pitchFamily="50" charset="-128"/>
            </a:rPr>
            <a:t>Web(https://www.f-dennou.jp/)</a:t>
          </a:r>
          <a:r>
            <a:rPr kumimoji="1" lang="ja-JP" altLang="en-US" sz="1400">
              <a:latin typeface="BIZ UDPゴシック" panose="020B0400000000000000" pitchFamily="50" charset="-128"/>
              <a:ea typeface="BIZ UDPゴシック" panose="020B0400000000000000" pitchFamily="50" charset="-128"/>
            </a:rPr>
            <a:t>上に掲載いたします。　</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閲覧には</a:t>
          </a:r>
          <a:r>
            <a:rPr kumimoji="1" lang="en-US" altLang="ja-JP" sz="1400">
              <a:latin typeface="BIZ UDPゴシック" panose="020B0400000000000000" pitchFamily="50" charset="-128"/>
              <a:ea typeface="BIZ UDPゴシック" panose="020B0400000000000000" pitchFamily="50" charset="-128"/>
            </a:rPr>
            <a:t>ID</a:t>
          </a:r>
          <a:r>
            <a:rPr kumimoji="1" lang="ja-JP" altLang="en-US" sz="1400">
              <a:latin typeface="BIZ UDPゴシック" panose="020B0400000000000000" pitchFamily="50" charset="-128"/>
              <a:ea typeface="BIZ UDPゴシック" panose="020B0400000000000000" pitchFamily="50" charset="-128"/>
            </a:rPr>
            <a:t>・パスワードが必要ですので上記お問い合わせ先へお尋ねください。</a:t>
          </a:r>
        </a:p>
        <a:p>
          <a:pPr algn="ctr">
            <a:lnSpc>
              <a:spcPct val="120000"/>
            </a:lnSpc>
            <a:spcBef>
              <a:spcPts val="600"/>
            </a:spcBef>
          </a:pPr>
          <a:r>
            <a:rPr kumimoji="1" lang="ja-JP" altLang="en-US" sz="1400">
              <a:latin typeface="BIZ UDPゴシック" panose="020B0400000000000000" pitchFamily="50" charset="-128"/>
              <a:ea typeface="BIZ UDPゴシック" panose="020B04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85724</xdr:colOff>
      <xdr:row>5</xdr:row>
      <xdr:rowOff>0</xdr:rowOff>
    </xdr:from>
    <xdr:to>
      <xdr:col>9</xdr:col>
      <xdr:colOff>276225</xdr:colOff>
      <xdr:row>6</xdr:row>
      <xdr:rowOff>47625</xdr:rowOff>
    </xdr:to>
    <xdr:sp macro="" textlink="">
      <xdr:nvSpPr>
        <xdr:cNvPr id="3" name="吹き出し: 四角形 2">
          <a:extLst>
            <a:ext uri="{FF2B5EF4-FFF2-40B4-BE49-F238E27FC236}">
              <a16:creationId xmlns:a16="http://schemas.microsoft.com/office/drawing/2014/main" id="{D71AEA31-21CB-4632-A068-122233E38DA7}"/>
            </a:ext>
          </a:extLst>
        </xdr:cNvPr>
        <xdr:cNvSpPr/>
      </xdr:nvSpPr>
      <xdr:spPr>
        <a:xfrm>
          <a:off x="3486149" y="1143000"/>
          <a:ext cx="1162051" cy="276225"/>
        </a:xfrm>
        <a:prstGeom prst="wedgeRectCallout">
          <a:avLst>
            <a:gd name="adj1" fmla="val -56585"/>
            <a:gd name="adj2" fmla="val -2255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法人格不要</a:t>
          </a:r>
        </a:p>
      </xdr:txBody>
    </xdr:sp>
    <xdr:clientData/>
  </xdr:twoCellAnchor>
  <xdr:twoCellAnchor>
    <xdr:from>
      <xdr:col>13</xdr:col>
      <xdr:colOff>57150</xdr:colOff>
      <xdr:row>3</xdr:row>
      <xdr:rowOff>38100</xdr:rowOff>
    </xdr:from>
    <xdr:to>
      <xdr:col>16</xdr:col>
      <xdr:colOff>19050</xdr:colOff>
      <xdr:row>4</xdr:row>
      <xdr:rowOff>85725</xdr:rowOff>
    </xdr:to>
    <xdr:sp macro="" textlink="">
      <xdr:nvSpPr>
        <xdr:cNvPr id="6" name="吹き出し: 四角形 5">
          <a:extLst>
            <a:ext uri="{FF2B5EF4-FFF2-40B4-BE49-F238E27FC236}">
              <a16:creationId xmlns:a16="http://schemas.microsoft.com/office/drawing/2014/main" id="{5363A607-758C-4F32-A67A-1CB14CC0999A}"/>
            </a:ext>
          </a:extLst>
        </xdr:cNvPr>
        <xdr:cNvSpPr/>
      </xdr:nvSpPr>
      <xdr:spPr>
        <a:xfrm>
          <a:off x="6372225" y="723900"/>
          <a:ext cx="1419225" cy="276225"/>
        </a:xfrm>
        <a:prstGeom prst="wedgeRectCallout">
          <a:avLst>
            <a:gd name="adj1" fmla="val -34608"/>
            <a:gd name="adj2" fmla="val 8089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1</xdr:col>
      <xdr:colOff>47625</xdr:colOff>
      <xdr:row>6</xdr:row>
      <xdr:rowOff>57150</xdr:rowOff>
    </xdr:from>
    <xdr:to>
      <xdr:col>3</xdr:col>
      <xdr:colOff>342900</xdr:colOff>
      <xdr:row>7</xdr:row>
      <xdr:rowOff>104775</xdr:rowOff>
    </xdr:to>
    <xdr:sp macro="" textlink="">
      <xdr:nvSpPr>
        <xdr:cNvPr id="7" name="吹き出し: 四角形 6">
          <a:extLst>
            <a:ext uri="{FF2B5EF4-FFF2-40B4-BE49-F238E27FC236}">
              <a16:creationId xmlns:a16="http://schemas.microsoft.com/office/drawing/2014/main" id="{65154AFA-5D6A-46EC-A8D5-6F8F59975FEF}"/>
            </a:ext>
          </a:extLst>
        </xdr:cNvPr>
        <xdr:cNvSpPr/>
      </xdr:nvSpPr>
      <xdr:spPr>
        <a:xfrm>
          <a:off x="533400" y="1428750"/>
          <a:ext cx="1266825" cy="276225"/>
        </a:xfrm>
        <a:prstGeom prst="wedgeRectCallout">
          <a:avLst>
            <a:gd name="adj1" fmla="val 41448"/>
            <a:gd name="adj2" fmla="val 9123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3</xdr:col>
      <xdr:colOff>161924</xdr:colOff>
      <xdr:row>36</xdr:row>
      <xdr:rowOff>161925</xdr:rowOff>
    </xdr:from>
    <xdr:to>
      <xdr:col>6</xdr:col>
      <xdr:colOff>219074</xdr:colOff>
      <xdr:row>39</xdr:row>
      <xdr:rowOff>171450</xdr:rowOff>
    </xdr:to>
    <xdr:sp macro="" textlink="">
      <xdr:nvSpPr>
        <xdr:cNvPr id="8" name="吹き出し: 四角形 7">
          <a:extLst>
            <a:ext uri="{FF2B5EF4-FFF2-40B4-BE49-F238E27FC236}">
              <a16:creationId xmlns:a16="http://schemas.microsoft.com/office/drawing/2014/main" id="{EC5FA7C3-81E9-44A2-8930-CBD6601F867F}"/>
            </a:ext>
          </a:extLst>
        </xdr:cNvPr>
        <xdr:cNvSpPr/>
      </xdr:nvSpPr>
      <xdr:spPr>
        <a:xfrm>
          <a:off x="1619249" y="10734675"/>
          <a:ext cx="1514475" cy="695325"/>
        </a:xfrm>
        <a:prstGeom prst="wedgeRectCallout">
          <a:avLst>
            <a:gd name="adj1" fmla="val -56245"/>
            <a:gd name="adj2" fmla="val -718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数字を入力すると</a:t>
          </a:r>
          <a:endParaRPr kumimoji="1" lang="en-US" altLang="ja-JP" sz="1100">
            <a:solidFill>
              <a:schemeClr val="tx1"/>
            </a:solidFill>
          </a:endParaRPr>
        </a:p>
        <a:p>
          <a:pPr algn="ctr"/>
          <a:r>
            <a:rPr kumimoji="1" lang="ja-JP" altLang="en-US" sz="1100">
              <a:solidFill>
                <a:schemeClr val="tx1"/>
              </a:solidFill>
            </a:rPr>
            <a:t>企業名が自動表示</a:t>
          </a:r>
        </a:p>
      </xdr:txBody>
    </xdr:sp>
    <xdr:clientData/>
  </xdr:twoCellAnchor>
  <xdr:twoCellAnchor>
    <xdr:from>
      <xdr:col>8</xdr:col>
      <xdr:colOff>200025</xdr:colOff>
      <xdr:row>19</xdr:row>
      <xdr:rowOff>85724</xdr:rowOff>
    </xdr:from>
    <xdr:to>
      <xdr:col>12</xdr:col>
      <xdr:colOff>28575</xdr:colOff>
      <xdr:row>21</xdr:row>
      <xdr:rowOff>152399</xdr:rowOff>
    </xdr:to>
    <xdr:sp macro="" textlink="">
      <xdr:nvSpPr>
        <xdr:cNvPr id="9" name="吹き出し: 四角形 8">
          <a:extLst>
            <a:ext uri="{FF2B5EF4-FFF2-40B4-BE49-F238E27FC236}">
              <a16:creationId xmlns:a16="http://schemas.microsoft.com/office/drawing/2014/main" id="{89822A9D-F854-4600-BA67-5534A84ADAF4}"/>
            </a:ext>
          </a:extLst>
        </xdr:cNvPr>
        <xdr:cNvSpPr/>
      </xdr:nvSpPr>
      <xdr:spPr>
        <a:xfrm>
          <a:off x="4086225" y="4791074"/>
          <a:ext cx="1771650" cy="733425"/>
        </a:xfrm>
        <a:prstGeom prst="wedgeRectCallout">
          <a:avLst>
            <a:gd name="adj1" fmla="val -55449"/>
            <a:gd name="adj2" fmla="val -2277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複数記入するとき</a:t>
          </a:r>
          <a:endParaRPr kumimoji="1" lang="en-US" altLang="ja-JP" sz="1100">
            <a:solidFill>
              <a:schemeClr val="tx1"/>
            </a:solidFill>
          </a:endParaRPr>
        </a:p>
        <a:p>
          <a:pPr algn="ctr"/>
          <a:r>
            <a:rPr kumimoji="1" lang="ja-JP" altLang="en-US" sz="1100">
              <a:solidFill>
                <a:schemeClr val="tx1"/>
              </a:solidFill>
            </a:rPr>
            <a:t>空白不要</a:t>
          </a:r>
        </a:p>
      </xdr:txBody>
    </xdr:sp>
    <xdr:clientData/>
  </xdr:twoCellAnchor>
  <xdr:twoCellAnchor>
    <xdr:from>
      <xdr:col>4</xdr:col>
      <xdr:colOff>161925</xdr:colOff>
      <xdr:row>33</xdr:row>
      <xdr:rowOff>57150</xdr:rowOff>
    </xdr:from>
    <xdr:to>
      <xdr:col>6</xdr:col>
      <xdr:colOff>438150</xdr:colOff>
      <xdr:row>33</xdr:row>
      <xdr:rowOff>333375</xdr:rowOff>
    </xdr:to>
    <xdr:sp macro="" textlink="">
      <xdr:nvSpPr>
        <xdr:cNvPr id="10" name="吹き出し: 四角形 9">
          <a:extLst>
            <a:ext uri="{FF2B5EF4-FFF2-40B4-BE49-F238E27FC236}">
              <a16:creationId xmlns:a16="http://schemas.microsoft.com/office/drawing/2014/main" id="{68892472-1976-4A86-BE2D-8D2C027B0B11}"/>
            </a:ext>
          </a:extLst>
        </xdr:cNvPr>
        <xdr:cNvSpPr/>
      </xdr:nvSpPr>
      <xdr:spPr>
        <a:xfrm>
          <a:off x="2105025" y="9582150"/>
          <a:ext cx="1247775" cy="276225"/>
        </a:xfrm>
        <a:prstGeom prst="wedgeRectCallout">
          <a:avLst>
            <a:gd name="adj1" fmla="val 56667"/>
            <a:gd name="adj2" fmla="val -1221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16</xdr:col>
      <xdr:colOff>133350</xdr:colOff>
      <xdr:row>15</xdr:row>
      <xdr:rowOff>47625</xdr:rowOff>
    </xdr:from>
    <xdr:to>
      <xdr:col>18</xdr:col>
      <xdr:colOff>95250</xdr:colOff>
      <xdr:row>18</xdr:row>
      <xdr:rowOff>95250</xdr:rowOff>
    </xdr:to>
    <xdr:sp macro="" textlink="">
      <xdr:nvSpPr>
        <xdr:cNvPr id="11" name="吹き出し: 四角形 10">
          <a:extLst>
            <a:ext uri="{FF2B5EF4-FFF2-40B4-BE49-F238E27FC236}">
              <a16:creationId xmlns:a16="http://schemas.microsoft.com/office/drawing/2014/main" id="{FCF43EB1-FD5C-403F-A4D1-B2FCBFE6E4B4}"/>
            </a:ext>
          </a:extLst>
        </xdr:cNvPr>
        <xdr:cNvSpPr/>
      </xdr:nvSpPr>
      <xdr:spPr>
        <a:xfrm>
          <a:off x="7905750" y="3686175"/>
          <a:ext cx="1771650" cy="733425"/>
        </a:xfrm>
        <a:prstGeom prst="wedgeRectCallout">
          <a:avLst>
            <a:gd name="adj1" fmla="val -55449"/>
            <a:gd name="adj2" fmla="val -2277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発注案件以外の商談も希望する場合は空欄</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ntry@joho-fukuoka.or.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3A8DE-B27F-4F20-BEBC-EE5CDE549D81}">
  <sheetPr codeName="Sheet2">
    <tabColor rgb="FFFFFF00"/>
    <pageSetUpPr fitToPage="1"/>
  </sheetPr>
  <dimension ref="A1:T40"/>
  <sheetViews>
    <sheetView view="pageBreakPreview" zoomScaleSheetLayoutView="100" workbookViewId="0">
      <selection activeCell="D4" sqref="D4"/>
    </sheetView>
  </sheetViews>
  <sheetFormatPr defaultRowHeight="18" customHeight="1" x14ac:dyDescent="0.15"/>
  <cols>
    <col min="1" max="16" width="4.6328125" customWidth="1"/>
    <col min="17" max="17" width="12.6328125" customWidth="1"/>
    <col min="18" max="18" width="60.6328125" customWidth="1"/>
    <col min="19" max="19" width="10.6328125" customWidth="1"/>
    <col min="20" max="21" width="4.6328125" customWidth="1"/>
  </cols>
  <sheetData>
    <row r="1" spans="2:20" ht="18" customHeight="1" x14ac:dyDescent="0.15">
      <c r="B1" s="84" t="s">
        <v>59</v>
      </c>
      <c r="C1" s="85"/>
      <c r="D1" s="85"/>
      <c r="E1" s="85"/>
      <c r="F1" s="85"/>
      <c r="G1" s="85"/>
      <c r="H1" s="85"/>
      <c r="I1" s="85"/>
      <c r="J1" s="85"/>
      <c r="K1" s="85"/>
      <c r="L1" s="85"/>
      <c r="M1" s="85"/>
      <c r="N1" s="86"/>
      <c r="O1" s="93" t="s">
        <v>50</v>
      </c>
      <c r="P1" s="93"/>
      <c r="Q1" t="s">
        <v>466</v>
      </c>
    </row>
    <row r="2" spans="2:20" ht="18" customHeight="1" x14ac:dyDescent="0.15">
      <c r="B2" s="87"/>
      <c r="C2" s="88"/>
      <c r="D2" s="88"/>
      <c r="E2" s="88"/>
      <c r="F2" s="88"/>
      <c r="G2" s="88"/>
      <c r="H2" s="88"/>
      <c r="I2" s="88"/>
      <c r="J2" s="88"/>
      <c r="K2" s="88"/>
      <c r="L2" s="88"/>
      <c r="M2" s="88"/>
      <c r="N2" s="89"/>
      <c r="O2" s="93"/>
      <c r="P2" s="93"/>
    </row>
    <row r="3" spans="2:20" ht="18" customHeight="1" thickBot="1" x14ac:dyDescent="0.2">
      <c r="B3" s="90"/>
      <c r="C3" s="91"/>
      <c r="D3" s="91"/>
      <c r="E3" s="91"/>
      <c r="F3" s="91"/>
      <c r="G3" s="91"/>
      <c r="H3" s="91"/>
      <c r="I3" s="91"/>
      <c r="J3" s="91"/>
      <c r="K3" s="91"/>
      <c r="L3" s="91"/>
      <c r="M3" s="91"/>
      <c r="N3" s="92"/>
      <c r="O3" s="93"/>
      <c r="P3" s="93"/>
    </row>
    <row r="4" spans="2:20" ht="18" customHeight="1" thickBot="1" x14ac:dyDescent="0.2">
      <c r="B4" s="40" t="s">
        <v>48</v>
      </c>
      <c r="C4" s="40"/>
      <c r="D4" s="30"/>
      <c r="E4" s="94">
        <v>46211</v>
      </c>
      <c r="F4" s="94"/>
      <c r="G4" s="30"/>
      <c r="H4" s="94">
        <v>46212</v>
      </c>
      <c r="I4" s="94"/>
      <c r="J4" s="95" t="s">
        <v>49</v>
      </c>
      <c r="K4" s="96"/>
      <c r="L4" s="30"/>
      <c r="M4" s="48" t="s">
        <v>127</v>
      </c>
      <c r="N4" s="49"/>
      <c r="O4" s="49"/>
      <c r="P4" s="50"/>
    </row>
    <row r="5" spans="2:20" ht="18" customHeight="1" thickBot="1" x14ac:dyDescent="0.2">
      <c r="B5" s="97" t="s">
        <v>41</v>
      </c>
      <c r="C5" s="97"/>
      <c r="D5" s="83"/>
      <c r="E5" s="83"/>
      <c r="F5" s="83"/>
      <c r="G5" s="83"/>
      <c r="H5" s="83"/>
      <c r="I5" s="83"/>
      <c r="J5" s="98" t="s">
        <v>60</v>
      </c>
      <c r="K5" s="98"/>
      <c r="L5" s="58"/>
      <c r="M5" s="99"/>
      <c r="N5" s="99"/>
      <c r="O5" s="99"/>
      <c r="P5" s="99"/>
      <c r="S5" t="s">
        <v>110</v>
      </c>
      <c r="T5" t="s">
        <v>27</v>
      </c>
    </row>
    <row r="6" spans="2:20" ht="18" customHeight="1" thickBot="1" x14ac:dyDescent="0.2">
      <c r="B6" s="110" t="s">
        <v>0</v>
      </c>
      <c r="C6" s="111"/>
      <c r="D6" s="101"/>
      <c r="E6" s="102"/>
      <c r="F6" s="102"/>
      <c r="G6" s="102"/>
      <c r="H6" s="102"/>
      <c r="I6" s="103"/>
      <c r="J6" s="98"/>
      <c r="K6" s="98"/>
      <c r="L6" s="58"/>
      <c r="M6" s="58"/>
      <c r="N6" s="58"/>
      <c r="O6" s="58"/>
      <c r="P6" s="58"/>
      <c r="S6" t="s">
        <v>111</v>
      </c>
      <c r="T6" t="s">
        <v>28</v>
      </c>
    </row>
    <row r="7" spans="2:20" ht="18" customHeight="1" thickBot="1" x14ac:dyDescent="0.2">
      <c r="B7" s="112"/>
      <c r="C7" s="113"/>
      <c r="D7" s="104"/>
      <c r="E7" s="105"/>
      <c r="F7" s="106"/>
      <c r="G7" s="106"/>
      <c r="H7" s="106"/>
      <c r="I7" s="107"/>
      <c r="J7" s="98" t="s">
        <v>61</v>
      </c>
      <c r="K7" s="98"/>
      <c r="L7" s="100"/>
      <c r="M7" s="58"/>
      <c r="N7" s="58"/>
      <c r="O7" s="58"/>
      <c r="P7" s="58"/>
      <c r="S7" t="s">
        <v>112</v>
      </c>
      <c r="T7" t="s">
        <v>29</v>
      </c>
    </row>
    <row r="8" spans="2:20" ht="18" customHeight="1" thickBot="1" x14ac:dyDescent="0.2">
      <c r="B8" s="41" t="s">
        <v>106</v>
      </c>
      <c r="C8" s="43"/>
      <c r="D8" s="108"/>
      <c r="E8" s="109"/>
      <c r="F8" s="31"/>
      <c r="G8" s="22" t="s">
        <v>108</v>
      </c>
      <c r="H8" s="32"/>
      <c r="I8" s="23" t="s">
        <v>109</v>
      </c>
      <c r="J8" s="78"/>
      <c r="K8" s="98"/>
      <c r="L8" s="58"/>
      <c r="M8" s="58"/>
      <c r="N8" s="58"/>
      <c r="O8" s="58"/>
      <c r="P8" s="58"/>
      <c r="S8" t="s">
        <v>113</v>
      </c>
      <c r="T8" t="s">
        <v>30</v>
      </c>
    </row>
    <row r="9" spans="2:20" ht="18" customHeight="1" thickBot="1" x14ac:dyDescent="0.2">
      <c r="B9" s="40" t="s">
        <v>1</v>
      </c>
      <c r="C9" s="40"/>
      <c r="D9" s="17" t="s">
        <v>66</v>
      </c>
      <c r="E9" s="75"/>
      <c r="F9" s="76"/>
      <c r="G9" s="76"/>
      <c r="H9" s="28"/>
      <c r="I9" s="29"/>
      <c r="J9" s="77" t="s">
        <v>62</v>
      </c>
      <c r="K9" s="78"/>
      <c r="L9" s="79"/>
      <c r="M9" s="80"/>
      <c r="N9" s="16" t="s">
        <v>63</v>
      </c>
      <c r="O9" s="81"/>
      <c r="P9" s="82"/>
      <c r="S9" t="s">
        <v>114</v>
      </c>
      <c r="T9" t="s">
        <v>31</v>
      </c>
    </row>
    <row r="10" spans="2:20" ht="18" customHeight="1" thickBot="1" x14ac:dyDescent="0.2">
      <c r="B10" s="40"/>
      <c r="C10" s="40"/>
      <c r="D10" s="60"/>
      <c r="E10" s="60"/>
      <c r="F10" s="60"/>
      <c r="G10" s="60"/>
      <c r="H10" s="60"/>
      <c r="I10" s="83"/>
      <c r="J10" s="60"/>
      <c r="K10" s="60"/>
      <c r="L10" s="60"/>
      <c r="M10" s="60"/>
      <c r="N10" s="60"/>
      <c r="O10" s="60"/>
      <c r="P10" s="60"/>
      <c r="S10" t="s">
        <v>115</v>
      </c>
      <c r="T10" t="s">
        <v>32</v>
      </c>
    </row>
    <row r="11" spans="2:20" ht="18" customHeight="1" thickBot="1" x14ac:dyDescent="0.2">
      <c r="B11" s="40" t="s">
        <v>64</v>
      </c>
      <c r="C11" s="40"/>
      <c r="D11" s="59"/>
      <c r="E11" s="60"/>
      <c r="F11" s="60"/>
      <c r="G11" s="60"/>
      <c r="H11" s="60"/>
      <c r="I11" s="60"/>
      <c r="J11" s="60"/>
      <c r="K11" s="60"/>
      <c r="L11" s="60"/>
      <c r="M11" s="60"/>
      <c r="N11" s="60"/>
      <c r="O11" s="60"/>
      <c r="P11" s="60"/>
      <c r="S11" t="s">
        <v>116</v>
      </c>
      <c r="T11" t="s">
        <v>33</v>
      </c>
    </row>
    <row r="12" spans="2:20" ht="35.1" customHeight="1" thickBot="1" x14ac:dyDescent="0.2">
      <c r="B12" s="39" t="s">
        <v>54</v>
      </c>
      <c r="C12" s="40"/>
      <c r="D12" s="58"/>
      <c r="E12" s="58"/>
      <c r="F12" s="58"/>
      <c r="G12" s="58"/>
      <c r="H12" s="58"/>
      <c r="I12" s="58"/>
      <c r="J12" s="58"/>
      <c r="K12" s="58"/>
      <c r="L12" s="58"/>
      <c r="M12" s="58"/>
      <c r="N12" s="58"/>
      <c r="O12" s="58"/>
      <c r="P12" s="58"/>
      <c r="S12" t="s">
        <v>117</v>
      </c>
      <c r="T12" t="s">
        <v>34</v>
      </c>
    </row>
    <row r="13" spans="2:20" ht="18" customHeight="1" thickBot="1" x14ac:dyDescent="0.2">
      <c r="B13" s="39" t="s">
        <v>468</v>
      </c>
      <c r="C13" s="39"/>
      <c r="D13" s="30"/>
      <c r="E13" s="26" t="s">
        <v>2</v>
      </c>
      <c r="F13" s="30"/>
      <c r="G13" s="26" t="s">
        <v>6</v>
      </c>
      <c r="H13" s="30"/>
      <c r="I13" s="26" t="s">
        <v>10</v>
      </c>
      <c r="J13" s="30"/>
      <c r="K13" s="61" t="s">
        <v>25</v>
      </c>
      <c r="L13" s="61"/>
      <c r="M13" s="30"/>
      <c r="N13" s="61" t="s">
        <v>17</v>
      </c>
      <c r="O13" s="61"/>
      <c r="P13" s="61"/>
      <c r="Q13" s="1"/>
      <c r="R13" s="1"/>
      <c r="S13" t="s">
        <v>118</v>
      </c>
    </row>
    <row r="14" spans="2:20" ht="18" customHeight="1" thickBot="1" x14ac:dyDescent="0.2">
      <c r="B14" s="39"/>
      <c r="C14" s="39"/>
      <c r="D14" s="30"/>
      <c r="E14" s="26" t="s">
        <v>3</v>
      </c>
      <c r="F14" s="30"/>
      <c r="G14" s="26" t="s">
        <v>7</v>
      </c>
      <c r="H14" s="30"/>
      <c r="I14" s="26" t="s">
        <v>13</v>
      </c>
      <c r="J14" s="30"/>
      <c r="K14" s="61" t="s">
        <v>14</v>
      </c>
      <c r="L14" s="61"/>
      <c r="M14" s="30"/>
      <c r="N14" s="61" t="s">
        <v>16</v>
      </c>
      <c r="O14" s="61"/>
      <c r="P14" s="61"/>
      <c r="Q14" s="1"/>
      <c r="R14" s="1"/>
      <c r="S14" t="s">
        <v>119</v>
      </c>
    </row>
    <row r="15" spans="2:20" ht="18" customHeight="1" thickBot="1" x14ac:dyDescent="0.2">
      <c r="B15" s="39"/>
      <c r="C15" s="39"/>
      <c r="D15" s="30"/>
      <c r="E15" s="26" t="s">
        <v>4</v>
      </c>
      <c r="F15" s="30"/>
      <c r="G15" s="26" t="s">
        <v>8</v>
      </c>
      <c r="H15" s="30"/>
      <c r="I15" s="26" t="s">
        <v>12</v>
      </c>
      <c r="J15" s="30"/>
      <c r="K15" s="61" t="s">
        <v>15</v>
      </c>
      <c r="L15" s="61"/>
      <c r="M15" s="30"/>
      <c r="N15" s="61" t="s">
        <v>18</v>
      </c>
      <c r="O15" s="61"/>
      <c r="P15" s="61"/>
      <c r="Q15" s="1"/>
      <c r="R15" s="1"/>
      <c r="S15" t="s">
        <v>120</v>
      </c>
    </row>
    <row r="16" spans="2:20" ht="18" customHeight="1" thickBot="1" x14ac:dyDescent="0.2">
      <c r="B16" s="39"/>
      <c r="C16" s="39"/>
      <c r="D16" s="30"/>
      <c r="E16" s="26" t="s">
        <v>5</v>
      </c>
      <c r="F16" s="30"/>
      <c r="G16" s="26" t="s">
        <v>9</v>
      </c>
      <c r="H16" s="30"/>
      <c r="I16" s="26" t="s">
        <v>11</v>
      </c>
      <c r="J16" s="30"/>
      <c r="K16" s="61" t="s">
        <v>19</v>
      </c>
      <c r="L16" s="61"/>
      <c r="M16" s="63" t="s">
        <v>464</v>
      </c>
      <c r="N16" s="64"/>
      <c r="O16" s="65"/>
      <c r="P16" s="72"/>
      <c r="Q16" s="1"/>
      <c r="R16" s="1"/>
      <c r="S16" t="s">
        <v>121</v>
      </c>
    </row>
    <row r="17" spans="1:19" ht="18" customHeight="1" thickBot="1" x14ac:dyDescent="0.2">
      <c r="B17" s="39"/>
      <c r="C17" s="39"/>
      <c r="D17" s="30"/>
      <c r="E17" s="62" t="s">
        <v>26</v>
      </c>
      <c r="F17" s="62"/>
      <c r="G17" s="62"/>
      <c r="H17" s="62"/>
      <c r="I17" s="62"/>
      <c r="J17" s="62"/>
      <c r="K17" s="62"/>
      <c r="L17" s="62"/>
      <c r="M17" s="66"/>
      <c r="N17" s="67"/>
      <c r="O17" s="68"/>
      <c r="P17" s="73"/>
      <c r="Q17" s="1"/>
      <c r="R17" s="1"/>
      <c r="S17" t="s">
        <v>122</v>
      </c>
    </row>
    <row r="18" spans="1:19" ht="18" customHeight="1" thickBot="1" x14ac:dyDescent="0.2">
      <c r="B18" s="39"/>
      <c r="C18" s="39"/>
      <c r="D18" s="30"/>
      <c r="E18" s="61" t="s">
        <v>24</v>
      </c>
      <c r="F18" s="61"/>
      <c r="G18" s="61"/>
      <c r="H18" s="61"/>
      <c r="I18" s="61"/>
      <c r="J18" s="61"/>
      <c r="K18" s="61"/>
      <c r="L18" s="61"/>
      <c r="M18" s="69"/>
      <c r="N18" s="70"/>
      <c r="O18" s="71"/>
      <c r="P18" s="74"/>
      <c r="R18" s="1"/>
      <c r="S18" t="s">
        <v>123</v>
      </c>
    </row>
    <row r="19" spans="1:19" ht="35.1" customHeight="1" thickBot="1" x14ac:dyDescent="0.2">
      <c r="A19" s="19" t="s">
        <v>102</v>
      </c>
      <c r="B19" s="4" t="s">
        <v>67</v>
      </c>
      <c r="C19" s="27"/>
      <c r="D19" s="27"/>
      <c r="E19" s="27"/>
      <c r="F19" s="27"/>
      <c r="G19" s="27"/>
      <c r="H19" s="27"/>
      <c r="I19" s="27"/>
      <c r="J19" s="27"/>
      <c r="K19" s="27"/>
      <c r="L19" s="27"/>
      <c r="M19" s="27"/>
      <c r="N19" s="27"/>
      <c r="O19" s="27"/>
      <c r="P19" s="27"/>
      <c r="S19" t="s">
        <v>124</v>
      </c>
    </row>
    <row r="20" spans="1:19" ht="35.1" customHeight="1" thickBot="1" x14ac:dyDescent="0.2">
      <c r="A20">
        <f>LENB(D20)</f>
        <v>0</v>
      </c>
      <c r="B20" s="40" t="s">
        <v>20</v>
      </c>
      <c r="C20" s="40"/>
      <c r="D20" s="53"/>
      <c r="E20" s="54"/>
      <c r="F20" s="54"/>
      <c r="G20" s="54"/>
      <c r="H20" s="54"/>
      <c r="I20" s="54"/>
      <c r="J20" s="54"/>
      <c r="K20" s="54"/>
      <c r="L20" s="54"/>
      <c r="M20" s="54"/>
      <c r="N20" s="54"/>
      <c r="O20" s="54"/>
      <c r="P20" s="55"/>
      <c r="S20" t="s">
        <v>125</v>
      </c>
    </row>
    <row r="21" spans="1:19" ht="18" customHeight="1" thickBot="1" x14ac:dyDescent="0.2">
      <c r="A21">
        <f t="shared" ref="A21:A27" si="0">LENB(D21)</f>
        <v>0</v>
      </c>
      <c r="B21" s="40" t="s">
        <v>21</v>
      </c>
      <c r="C21" s="47"/>
      <c r="D21" s="53"/>
      <c r="E21" s="54"/>
      <c r="F21" s="54"/>
      <c r="G21" s="54"/>
      <c r="H21" s="54"/>
      <c r="I21" s="54"/>
      <c r="J21" s="54"/>
      <c r="K21" s="54"/>
      <c r="L21" s="54"/>
      <c r="M21" s="54"/>
      <c r="N21" s="54"/>
      <c r="O21" s="54"/>
      <c r="P21" s="55"/>
      <c r="S21" t="s">
        <v>126</v>
      </c>
    </row>
    <row r="22" spans="1:19" ht="18" customHeight="1" thickBot="1" x14ac:dyDescent="0.2">
      <c r="A22">
        <f t="shared" si="0"/>
        <v>0</v>
      </c>
      <c r="B22" s="40" t="s">
        <v>22</v>
      </c>
      <c r="C22" s="43"/>
      <c r="D22" s="53"/>
      <c r="E22" s="54"/>
      <c r="F22" s="54"/>
      <c r="G22" s="54"/>
      <c r="H22" s="54"/>
      <c r="I22" s="54"/>
      <c r="J22" s="54"/>
      <c r="K22" s="54"/>
      <c r="L22" s="54"/>
      <c r="M22" s="54"/>
      <c r="N22" s="54"/>
      <c r="O22" s="54"/>
      <c r="P22" s="55"/>
    </row>
    <row r="23" spans="1:19" ht="35.1" customHeight="1" thickBot="1" x14ac:dyDescent="0.2">
      <c r="A23">
        <f t="shared" si="0"/>
        <v>0</v>
      </c>
      <c r="B23" s="40" t="s">
        <v>69</v>
      </c>
      <c r="C23" s="40"/>
      <c r="D23" s="53"/>
      <c r="E23" s="54"/>
      <c r="F23" s="54"/>
      <c r="G23" s="54"/>
      <c r="H23" s="54"/>
      <c r="I23" s="54"/>
      <c r="J23" s="54"/>
      <c r="K23" s="54"/>
      <c r="L23" s="54"/>
      <c r="M23" s="54"/>
      <c r="N23" s="54"/>
      <c r="O23" s="54"/>
      <c r="P23" s="55"/>
    </row>
    <row r="24" spans="1:19" ht="18" customHeight="1" thickBot="1" x14ac:dyDescent="0.2">
      <c r="A24">
        <f t="shared" si="0"/>
        <v>0</v>
      </c>
      <c r="B24" s="40" t="s">
        <v>23</v>
      </c>
      <c r="C24" s="40"/>
      <c r="D24" s="53"/>
      <c r="E24" s="54"/>
      <c r="F24" s="54"/>
      <c r="G24" s="54"/>
      <c r="H24" s="54"/>
      <c r="I24" s="54"/>
      <c r="J24" s="54"/>
      <c r="K24" s="54"/>
      <c r="L24" s="54"/>
      <c r="M24" s="54"/>
      <c r="N24" s="54"/>
      <c r="O24" s="54"/>
      <c r="P24" s="55"/>
    </row>
    <row r="25" spans="1:19" ht="18" customHeight="1" thickBot="1" x14ac:dyDescent="0.2">
      <c r="A25">
        <f t="shared" si="0"/>
        <v>0</v>
      </c>
      <c r="B25" s="40" t="s">
        <v>71</v>
      </c>
      <c r="C25" s="40"/>
      <c r="D25" s="53"/>
      <c r="E25" s="54"/>
      <c r="F25" s="54"/>
      <c r="G25" s="54"/>
      <c r="H25" s="54"/>
      <c r="I25" s="54"/>
      <c r="J25" s="54"/>
      <c r="K25" s="54"/>
      <c r="L25" s="54"/>
      <c r="M25" s="54"/>
      <c r="N25" s="54"/>
      <c r="O25" s="54"/>
      <c r="P25" s="55"/>
    </row>
    <row r="26" spans="1:19" ht="35.1" customHeight="1" thickBot="1" x14ac:dyDescent="0.2">
      <c r="A26">
        <f t="shared" si="0"/>
        <v>0</v>
      </c>
      <c r="B26" s="40" t="s">
        <v>68</v>
      </c>
      <c r="C26" s="40"/>
      <c r="D26" s="53"/>
      <c r="E26" s="54"/>
      <c r="F26" s="54"/>
      <c r="G26" s="54"/>
      <c r="H26" s="54"/>
      <c r="I26" s="54"/>
      <c r="J26" s="54"/>
      <c r="K26" s="54"/>
      <c r="L26" s="54"/>
      <c r="M26" s="54"/>
      <c r="N26" s="54"/>
      <c r="O26" s="54"/>
      <c r="P26" s="55"/>
    </row>
    <row r="27" spans="1:19" ht="35.1" customHeight="1" thickBot="1" x14ac:dyDescent="0.2">
      <c r="A27">
        <f t="shared" si="0"/>
        <v>0</v>
      </c>
      <c r="B27" s="40" t="s">
        <v>70</v>
      </c>
      <c r="C27" s="40"/>
      <c r="D27" s="53"/>
      <c r="E27" s="54"/>
      <c r="F27" s="54"/>
      <c r="G27" s="54"/>
      <c r="H27" s="54"/>
      <c r="I27" s="54"/>
      <c r="J27" s="54"/>
      <c r="K27" s="54"/>
      <c r="L27" s="54"/>
      <c r="M27" s="54"/>
      <c r="N27" s="54"/>
      <c r="O27" s="54"/>
      <c r="P27" s="55"/>
    </row>
    <row r="28" spans="1:19" ht="35.1" customHeight="1" thickBot="1" x14ac:dyDescent="0.2">
      <c r="A28">
        <f>LENB(H23)</f>
        <v>0</v>
      </c>
      <c r="B28" s="56" t="s">
        <v>471</v>
      </c>
      <c r="C28" s="57"/>
      <c r="D28" s="57"/>
      <c r="E28" s="57"/>
      <c r="F28" s="57"/>
      <c r="G28" s="57"/>
      <c r="H28" s="58"/>
      <c r="I28" s="58"/>
      <c r="J28" s="58"/>
      <c r="K28" s="58"/>
      <c r="L28" s="58"/>
      <c r="M28" s="58"/>
      <c r="N28" s="58"/>
      <c r="O28" s="58"/>
      <c r="P28" s="58"/>
    </row>
    <row r="29" spans="1:19" ht="35.1" customHeight="1" thickBot="1" x14ac:dyDescent="0.2">
      <c r="B29" s="4" t="s">
        <v>57</v>
      </c>
      <c r="C29" s="4"/>
      <c r="D29" s="4"/>
      <c r="E29" s="4"/>
      <c r="F29" s="4"/>
      <c r="G29" s="4"/>
      <c r="H29" s="4"/>
      <c r="I29" s="4"/>
      <c r="J29" s="4"/>
      <c r="K29" s="4"/>
      <c r="L29" s="4"/>
      <c r="M29" s="4"/>
      <c r="N29" s="4"/>
      <c r="O29" s="4"/>
      <c r="P29" s="4"/>
    </row>
    <row r="30" spans="1:19" ht="18" customHeight="1" thickBot="1" x14ac:dyDescent="0.2">
      <c r="B30" s="13"/>
      <c r="C30" s="14"/>
      <c r="D30" s="14"/>
      <c r="E30" s="51" t="s">
        <v>35</v>
      </c>
      <c r="F30" s="52"/>
      <c r="G30" s="52"/>
      <c r="H30" s="40" t="s">
        <v>36</v>
      </c>
      <c r="I30" s="40"/>
      <c r="J30" s="40"/>
      <c r="K30" s="40" t="s">
        <v>37</v>
      </c>
      <c r="L30" s="40"/>
      <c r="M30" s="40"/>
      <c r="N30" s="40" t="s">
        <v>38</v>
      </c>
      <c r="O30" s="40"/>
      <c r="P30" s="40"/>
    </row>
    <row r="31" spans="1:19" ht="18" customHeight="1" thickBot="1" x14ac:dyDescent="0.2">
      <c r="B31" s="40" t="s">
        <v>41</v>
      </c>
      <c r="C31" s="40"/>
      <c r="D31" s="40"/>
      <c r="E31" s="44"/>
      <c r="F31" s="44"/>
      <c r="G31" s="44"/>
      <c r="H31" s="44"/>
      <c r="I31" s="44"/>
      <c r="J31" s="44"/>
      <c r="K31" s="44"/>
      <c r="L31" s="44"/>
      <c r="M31" s="44"/>
      <c r="N31" s="44"/>
      <c r="O31" s="44"/>
      <c r="P31" s="44"/>
    </row>
    <row r="32" spans="1:19" ht="35.1" customHeight="1" thickBot="1" x14ac:dyDescent="0.2">
      <c r="B32" s="40" t="s">
        <v>39</v>
      </c>
      <c r="C32" s="40"/>
      <c r="D32" s="40"/>
      <c r="E32" s="44"/>
      <c r="F32" s="44"/>
      <c r="G32" s="44"/>
      <c r="H32" s="44"/>
      <c r="I32" s="44"/>
      <c r="J32" s="44"/>
      <c r="K32" s="44"/>
      <c r="L32" s="44"/>
      <c r="M32" s="44"/>
      <c r="N32" s="44"/>
      <c r="O32" s="44"/>
      <c r="P32" s="44"/>
    </row>
    <row r="33" spans="2:16" ht="35.1" customHeight="1" thickBot="1" x14ac:dyDescent="0.2">
      <c r="B33" s="40" t="s">
        <v>40</v>
      </c>
      <c r="C33" s="40"/>
      <c r="D33" s="40"/>
      <c r="E33" s="44"/>
      <c r="F33" s="44"/>
      <c r="G33" s="44"/>
      <c r="H33" s="44"/>
      <c r="I33" s="44"/>
      <c r="J33" s="44"/>
      <c r="K33" s="44"/>
      <c r="L33" s="44"/>
      <c r="M33" s="44"/>
      <c r="N33" s="44"/>
      <c r="O33" s="44"/>
      <c r="P33" s="44"/>
    </row>
    <row r="34" spans="2:16" ht="35.1" customHeight="1" thickBot="1" x14ac:dyDescent="0.2">
      <c r="B34" s="45" t="s">
        <v>65</v>
      </c>
      <c r="C34" s="46"/>
      <c r="D34" s="47"/>
      <c r="E34" s="48"/>
      <c r="F34" s="49"/>
      <c r="G34" s="50"/>
      <c r="H34" s="44"/>
      <c r="I34" s="44"/>
      <c r="J34" s="44"/>
      <c r="K34" s="44"/>
      <c r="L34" s="44"/>
      <c r="M34" s="44"/>
      <c r="N34" s="44"/>
      <c r="O34" s="44"/>
      <c r="P34" s="44"/>
    </row>
    <row r="35" spans="2:16" ht="35.1" customHeight="1" thickBot="1" x14ac:dyDescent="0.2">
      <c r="B35" s="4" t="s">
        <v>56</v>
      </c>
      <c r="C35" s="4"/>
      <c r="D35" s="4"/>
      <c r="E35" s="4"/>
      <c r="F35" s="4"/>
      <c r="G35" s="4"/>
      <c r="H35" s="4"/>
      <c r="I35" s="4"/>
      <c r="J35" s="4"/>
      <c r="K35" s="4"/>
      <c r="L35" s="4"/>
      <c r="M35" s="4"/>
      <c r="N35" s="4"/>
      <c r="O35" s="4"/>
      <c r="P35" s="4"/>
    </row>
    <row r="36" spans="2:16" ht="18" customHeight="1" thickBot="1" x14ac:dyDescent="0.2">
      <c r="B36" s="13"/>
      <c r="C36" s="39" t="s">
        <v>46</v>
      </c>
      <c r="D36" s="40" t="s">
        <v>47</v>
      </c>
      <c r="E36" s="40"/>
      <c r="F36" s="40"/>
      <c r="G36" s="40"/>
      <c r="H36" s="40"/>
      <c r="I36" s="40"/>
      <c r="J36" s="40"/>
      <c r="K36" s="40"/>
      <c r="L36" s="40"/>
      <c r="M36" s="41" t="s">
        <v>467</v>
      </c>
      <c r="N36" s="42"/>
      <c r="O36" s="42"/>
      <c r="P36" s="43"/>
    </row>
    <row r="37" spans="2:16" ht="18" customHeight="1" thickBot="1" x14ac:dyDescent="0.2">
      <c r="B37" s="15"/>
      <c r="C37" s="40"/>
      <c r="D37" s="40"/>
      <c r="E37" s="40"/>
      <c r="F37" s="40"/>
      <c r="G37" s="40"/>
      <c r="H37" s="40"/>
      <c r="I37" s="40"/>
      <c r="J37" s="40"/>
      <c r="K37" s="40"/>
      <c r="L37" s="40"/>
      <c r="M37" s="35" t="s">
        <v>45</v>
      </c>
      <c r="N37" s="16" t="s">
        <v>44</v>
      </c>
      <c r="O37" s="36" t="s">
        <v>43</v>
      </c>
      <c r="P37" s="35" t="s">
        <v>42</v>
      </c>
    </row>
    <row r="38" spans="2:16" ht="18" customHeight="1" thickBot="1" x14ac:dyDescent="0.2">
      <c r="B38" s="25">
        <v>1</v>
      </c>
      <c r="C38" s="33"/>
      <c r="D38" s="38" t="str">
        <f>IFERROR(VLOOKUP(C38,事前エントリー一覧!$A$2:$B$499,2,FALSE),"")</f>
        <v/>
      </c>
      <c r="E38" s="38"/>
      <c r="F38" s="38"/>
      <c r="G38" s="38"/>
      <c r="H38" s="38"/>
      <c r="I38" s="38"/>
      <c r="J38" s="38"/>
      <c r="K38" s="38"/>
      <c r="L38" s="38"/>
      <c r="M38" s="30"/>
      <c r="N38" s="30"/>
      <c r="O38" s="30"/>
      <c r="P38" s="30"/>
    </row>
    <row r="39" spans="2:16" ht="18" customHeight="1" thickBot="1" x14ac:dyDescent="0.2">
      <c r="B39" s="25">
        <v>2</v>
      </c>
      <c r="C39" s="33"/>
      <c r="D39" s="38" t="str">
        <f>IFERROR(VLOOKUP(C39,事前エントリー一覧!$A$2:$B$499,2,FALSE),"")</f>
        <v/>
      </c>
      <c r="E39" s="38"/>
      <c r="F39" s="38"/>
      <c r="G39" s="38"/>
      <c r="H39" s="38"/>
      <c r="I39" s="38"/>
      <c r="J39" s="38"/>
      <c r="K39" s="38"/>
      <c r="L39" s="38"/>
      <c r="M39" s="30"/>
      <c r="N39" s="30"/>
      <c r="O39" s="30"/>
      <c r="P39" s="30"/>
    </row>
    <row r="40" spans="2:16" ht="18" customHeight="1" thickBot="1" x14ac:dyDescent="0.2">
      <c r="B40" s="25">
        <v>3</v>
      </c>
      <c r="C40" s="33"/>
      <c r="D40" s="38" t="str">
        <f>IFERROR(VLOOKUP(C40,事前エントリー一覧!$A$2:$B$499,2,FALSE),"")</f>
        <v/>
      </c>
      <c r="E40" s="38"/>
      <c r="F40" s="38"/>
      <c r="G40" s="38"/>
      <c r="H40" s="38"/>
      <c r="I40" s="38"/>
      <c r="J40" s="38"/>
      <c r="K40" s="38"/>
      <c r="L40" s="38"/>
      <c r="M40" s="30"/>
      <c r="N40" s="30"/>
      <c r="O40" s="30"/>
      <c r="P40" s="30"/>
    </row>
  </sheetData>
  <sheetProtection algorithmName="SHA-512" hashValue="R5dWV3RwI7QVHurT7HGYJT3VGYhCU6vGa9tjaGii0R6JPbXvViMxBbhyGk0cA+ku3VlgkONga5HRIKsVMI/gog==" saltValue="BhG7TfltGJe4YaJqxdy6jg==" spinCount="100000" sheet="1" selectLockedCells="1"/>
  <mergeCells count="87">
    <mergeCell ref="B5:C5"/>
    <mergeCell ref="D5:I5"/>
    <mergeCell ref="J5:K6"/>
    <mergeCell ref="L5:P6"/>
    <mergeCell ref="J7:K8"/>
    <mergeCell ref="L7:P8"/>
    <mergeCell ref="D6:I7"/>
    <mergeCell ref="D8:E8"/>
    <mergeCell ref="B6:C7"/>
    <mergeCell ref="B8:C8"/>
    <mergeCell ref="B1:N3"/>
    <mergeCell ref="O1:P3"/>
    <mergeCell ref="B4:C4"/>
    <mergeCell ref="E4:F4"/>
    <mergeCell ref="H4:I4"/>
    <mergeCell ref="J4:K4"/>
    <mergeCell ref="M4:P4"/>
    <mergeCell ref="B9:C10"/>
    <mergeCell ref="E9:G9"/>
    <mergeCell ref="J9:K9"/>
    <mergeCell ref="L9:M9"/>
    <mergeCell ref="O9:P9"/>
    <mergeCell ref="D10:P10"/>
    <mergeCell ref="B11:C11"/>
    <mergeCell ref="D11:P11"/>
    <mergeCell ref="B12:C12"/>
    <mergeCell ref="D12:P12"/>
    <mergeCell ref="B13:C18"/>
    <mergeCell ref="K13:L13"/>
    <mergeCell ref="N13:P13"/>
    <mergeCell ref="K14:L14"/>
    <mergeCell ref="N14:P14"/>
    <mergeCell ref="K15:L15"/>
    <mergeCell ref="N15:P15"/>
    <mergeCell ref="K16:L16"/>
    <mergeCell ref="E17:L17"/>
    <mergeCell ref="E18:L18"/>
    <mergeCell ref="M16:O18"/>
    <mergeCell ref="P16:P18"/>
    <mergeCell ref="B21:C21"/>
    <mergeCell ref="D21:P21"/>
    <mergeCell ref="B22:C22"/>
    <mergeCell ref="D22:P22"/>
    <mergeCell ref="B20:C20"/>
    <mergeCell ref="D20:P20"/>
    <mergeCell ref="B23:C23"/>
    <mergeCell ref="D23:P23"/>
    <mergeCell ref="B24:C24"/>
    <mergeCell ref="D24:P24"/>
    <mergeCell ref="B25:C25"/>
    <mergeCell ref="D25:P25"/>
    <mergeCell ref="B26:C26"/>
    <mergeCell ref="D26:P26"/>
    <mergeCell ref="B27:C27"/>
    <mergeCell ref="D27:P27"/>
    <mergeCell ref="B28:G28"/>
    <mergeCell ref="H28:P28"/>
    <mergeCell ref="E30:G30"/>
    <mergeCell ref="H30:J30"/>
    <mergeCell ref="K30:M30"/>
    <mergeCell ref="N30:P30"/>
    <mergeCell ref="B32:D32"/>
    <mergeCell ref="E32:G32"/>
    <mergeCell ref="H32:J32"/>
    <mergeCell ref="K32:M32"/>
    <mergeCell ref="N32:P32"/>
    <mergeCell ref="B31:D31"/>
    <mergeCell ref="E31:G31"/>
    <mergeCell ref="H31:J31"/>
    <mergeCell ref="K31:M31"/>
    <mergeCell ref="N31:P31"/>
    <mergeCell ref="M36:P36"/>
    <mergeCell ref="B33:D33"/>
    <mergeCell ref="E33:G33"/>
    <mergeCell ref="H33:J33"/>
    <mergeCell ref="K33:M33"/>
    <mergeCell ref="N33:P33"/>
    <mergeCell ref="B34:D34"/>
    <mergeCell ref="E34:G34"/>
    <mergeCell ref="H34:J34"/>
    <mergeCell ref="K34:M34"/>
    <mergeCell ref="N34:P34"/>
    <mergeCell ref="D38:L38"/>
    <mergeCell ref="D39:L39"/>
    <mergeCell ref="D40:L40"/>
    <mergeCell ref="C36:C37"/>
    <mergeCell ref="D36:L37"/>
  </mergeCells>
  <phoneticPr fontId="3"/>
  <dataValidations count="6">
    <dataValidation type="list" allowBlank="1" showInputMessage="1" showErrorMessage="1" sqref="L4 H13:H16 M13:M15 J13:J16 F13:F16 M38:P40 D4 G4 P16:P18 D13:D18" xr:uid="{782136DF-CE66-4C2F-AECE-DAC21EA73B0B}">
      <formula1>"○"</formula1>
    </dataValidation>
    <dataValidation imeMode="disabled" allowBlank="1" showInputMessage="1" showErrorMessage="1" sqref="L5:P8 L9:M9 O9:P9 E9:G9 D11:P11 H34:P34" xr:uid="{6C37473D-F4E0-48DA-B420-CD2B409D0C2A}"/>
    <dataValidation type="list" allowBlank="1" showInputMessage="1" showErrorMessage="1" sqref="D8:E8" xr:uid="{2F2AF735-D759-4347-9BDF-66B888AE199B}">
      <formula1>$S$5:$S$21</formula1>
    </dataValidation>
    <dataValidation type="whole" allowBlank="1" showInputMessage="1" showErrorMessage="1" sqref="C38:C40" xr:uid="{FA5EC963-7763-4033-BB54-1F6DAB224439}">
      <formula1>1</formula1>
      <formula2>278</formula2>
    </dataValidation>
    <dataValidation type="list" allowBlank="1" showInputMessage="1" showErrorMessage="1" sqref="F8" xr:uid="{D25437B5-D836-4E62-8648-54FDC9BCD6D2}">
      <formula1>IF($H$8="", $Q$1, "")</formula1>
    </dataValidation>
    <dataValidation type="list" allowBlank="1" showInputMessage="1" showErrorMessage="1" sqref="H8" xr:uid="{F9B0A990-973F-4047-9D7D-78BA6A17FE2F}">
      <formula1>IF($F$8="", $Q$1, "")</formula1>
    </dataValidation>
  </dataValidations>
  <printOptions horizontalCentered="1"/>
  <pageMargins left="0.23622047244094491" right="0.23622047244094491" top="0.19685039370078741" bottom="0.19685039370078741" header="0.31496062992125984" footer="0.31496062992125984"/>
  <pageSetup paperSize="9" scale="96"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8ED6-8D8D-46CB-B9F4-5D93E1DD272B}">
  <sheetPr>
    <tabColor rgb="FFC00000"/>
    <pageSetUpPr fitToPage="1"/>
  </sheetPr>
  <dimension ref="A1:T40"/>
  <sheetViews>
    <sheetView tabSelected="1" view="pageBreakPreview" zoomScaleSheetLayoutView="100" workbookViewId="0"/>
  </sheetViews>
  <sheetFormatPr defaultRowHeight="18" customHeight="1" x14ac:dyDescent="0.15"/>
  <cols>
    <col min="1" max="17" width="4.6328125" customWidth="1"/>
    <col min="18" max="18" width="12.6328125" customWidth="1"/>
    <col min="19" max="19" width="10.6328125" customWidth="1"/>
    <col min="20" max="21" width="4.6328125" customWidth="1"/>
  </cols>
  <sheetData>
    <row r="1" spans="1:20" ht="18" customHeight="1" x14ac:dyDescent="0.15">
      <c r="A1" s="37"/>
      <c r="B1" s="145" t="s">
        <v>55</v>
      </c>
      <c r="C1" s="145"/>
      <c r="D1" s="147" t="s">
        <v>59</v>
      </c>
      <c r="E1" s="147"/>
      <c r="F1" s="147"/>
      <c r="G1" s="147"/>
      <c r="H1" s="147"/>
      <c r="I1" s="147"/>
      <c r="J1" s="147"/>
      <c r="K1" s="147"/>
      <c r="L1" s="147"/>
      <c r="M1" s="147"/>
      <c r="N1" s="148"/>
      <c r="O1" s="114" t="s">
        <v>50</v>
      </c>
      <c r="P1" s="114"/>
      <c r="Q1" t="s">
        <v>466</v>
      </c>
    </row>
    <row r="2" spans="1:20" ht="18" customHeight="1" x14ac:dyDescent="0.15">
      <c r="B2" s="145"/>
      <c r="C2" s="145"/>
      <c r="D2" s="149"/>
      <c r="E2" s="149"/>
      <c r="F2" s="149"/>
      <c r="G2" s="149"/>
      <c r="H2" s="149"/>
      <c r="I2" s="149"/>
      <c r="J2" s="149"/>
      <c r="K2" s="149"/>
      <c r="L2" s="149"/>
      <c r="M2" s="149"/>
      <c r="N2" s="150"/>
      <c r="O2" s="114"/>
      <c r="P2" s="114"/>
      <c r="Q2">
        <v>1</v>
      </c>
      <c r="R2" t="s">
        <v>83</v>
      </c>
    </row>
    <row r="3" spans="1:20" ht="18" customHeight="1" thickBot="1" x14ac:dyDescent="0.2">
      <c r="B3" s="146"/>
      <c r="C3" s="146"/>
      <c r="D3" s="151"/>
      <c r="E3" s="151"/>
      <c r="F3" s="151"/>
      <c r="G3" s="151"/>
      <c r="H3" s="151"/>
      <c r="I3" s="151"/>
      <c r="J3" s="151"/>
      <c r="K3" s="151"/>
      <c r="L3" s="151"/>
      <c r="M3" s="151"/>
      <c r="N3" s="152"/>
      <c r="O3" s="114"/>
      <c r="P3" s="114"/>
      <c r="Q3">
        <v>2</v>
      </c>
      <c r="R3" t="s">
        <v>84</v>
      </c>
    </row>
    <row r="4" spans="1:20" ht="18" customHeight="1" thickBot="1" x14ac:dyDescent="0.2">
      <c r="B4" s="40" t="s">
        <v>48</v>
      </c>
      <c r="C4" s="40"/>
      <c r="D4" s="9" t="s">
        <v>51</v>
      </c>
      <c r="E4" s="115">
        <v>46211</v>
      </c>
      <c r="F4" s="115"/>
      <c r="G4" s="9" t="s">
        <v>51</v>
      </c>
      <c r="H4" s="115">
        <v>46212</v>
      </c>
      <c r="I4" s="115"/>
      <c r="J4" s="95" t="s">
        <v>49</v>
      </c>
      <c r="K4" s="96"/>
      <c r="L4" s="9" t="s">
        <v>51</v>
      </c>
      <c r="M4" s="48" t="s">
        <v>127</v>
      </c>
      <c r="N4" s="49"/>
      <c r="O4" s="49"/>
      <c r="P4" s="50"/>
      <c r="Q4">
        <v>3</v>
      </c>
      <c r="R4" t="s">
        <v>85</v>
      </c>
    </row>
    <row r="5" spans="1:20" ht="18" customHeight="1" thickBot="1" x14ac:dyDescent="0.2">
      <c r="B5" s="97" t="s">
        <v>41</v>
      </c>
      <c r="C5" s="97"/>
      <c r="D5" s="116" t="s">
        <v>52</v>
      </c>
      <c r="E5" s="117"/>
      <c r="F5" s="117"/>
      <c r="G5" s="117"/>
      <c r="H5" s="117"/>
      <c r="I5" s="118"/>
      <c r="J5" s="98" t="s">
        <v>60</v>
      </c>
      <c r="K5" s="98"/>
      <c r="L5" s="119" t="s">
        <v>72</v>
      </c>
      <c r="M5" s="120"/>
      <c r="N5" s="120"/>
      <c r="O5" s="120"/>
      <c r="P5" s="121"/>
      <c r="Q5">
        <v>4</v>
      </c>
      <c r="R5" t="s">
        <v>86</v>
      </c>
      <c r="S5" t="s">
        <v>110</v>
      </c>
      <c r="T5" t="s">
        <v>27</v>
      </c>
    </row>
    <row r="6" spans="1:20" ht="18" customHeight="1" thickBot="1" x14ac:dyDescent="0.2">
      <c r="B6" s="110" t="s">
        <v>0</v>
      </c>
      <c r="C6" s="111"/>
      <c r="D6" s="119" t="s">
        <v>107</v>
      </c>
      <c r="E6" s="120"/>
      <c r="F6" s="120"/>
      <c r="G6" s="120"/>
      <c r="H6" s="120"/>
      <c r="I6" s="121"/>
      <c r="J6" s="98"/>
      <c r="K6" s="98"/>
      <c r="L6" s="122"/>
      <c r="M6" s="123"/>
      <c r="N6" s="123"/>
      <c r="O6" s="123"/>
      <c r="P6" s="124"/>
      <c r="Q6">
        <v>5</v>
      </c>
      <c r="R6" t="s">
        <v>87</v>
      </c>
      <c r="S6" t="s">
        <v>111</v>
      </c>
      <c r="T6" t="s">
        <v>28</v>
      </c>
    </row>
    <row r="7" spans="1:20" ht="18" customHeight="1" thickBot="1" x14ac:dyDescent="0.2">
      <c r="B7" s="112"/>
      <c r="C7" s="113"/>
      <c r="D7" s="122"/>
      <c r="E7" s="123"/>
      <c r="F7" s="123"/>
      <c r="G7" s="123"/>
      <c r="H7" s="123"/>
      <c r="I7" s="124"/>
      <c r="J7" s="98" t="s">
        <v>61</v>
      </c>
      <c r="K7" s="98"/>
      <c r="L7" s="125" t="s">
        <v>470</v>
      </c>
      <c r="M7" s="120"/>
      <c r="N7" s="120"/>
      <c r="O7" s="120"/>
      <c r="P7" s="121"/>
      <c r="Q7">
        <v>6</v>
      </c>
      <c r="R7" t="s">
        <v>88</v>
      </c>
      <c r="S7" t="s">
        <v>112</v>
      </c>
      <c r="T7" t="s">
        <v>29</v>
      </c>
    </row>
    <row r="8" spans="1:20" ht="18" customHeight="1" thickBot="1" x14ac:dyDescent="0.2">
      <c r="B8" s="41" t="s">
        <v>106</v>
      </c>
      <c r="C8" s="43"/>
      <c r="D8" s="126" t="s">
        <v>122</v>
      </c>
      <c r="E8" s="127"/>
      <c r="F8" s="18" t="s">
        <v>51</v>
      </c>
      <c r="G8" s="21" t="s">
        <v>108</v>
      </c>
      <c r="H8" s="18"/>
      <c r="I8" s="21" t="s">
        <v>109</v>
      </c>
      <c r="J8" s="98"/>
      <c r="K8" s="98"/>
      <c r="L8" s="122"/>
      <c r="M8" s="123"/>
      <c r="N8" s="123"/>
      <c r="O8" s="123"/>
      <c r="P8" s="124"/>
      <c r="Q8">
        <v>7</v>
      </c>
      <c r="R8" t="s">
        <v>89</v>
      </c>
      <c r="S8" t="s">
        <v>113</v>
      </c>
      <c r="T8" t="s">
        <v>30</v>
      </c>
    </row>
    <row r="9" spans="1:20" ht="18" customHeight="1" thickBot="1" x14ac:dyDescent="0.2">
      <c r="B9" s="40" t="s">
        <v>1</v>
      </c>
      <c r="C9" s="40"/>
      <c r="D9" s="17" t="s">
        <v>66</v>
      </c>
      <c r="E9" s="128" t="s">
        <v>53</v>
      </c>
      <c r="F9" s="129"/>
      <c r="G9" s="129"/>
      <c r="H9" s="5"/>
      <c r="I9" s="6"/>
      <c r="J9" s="130" t="s">
        <v>62</v>
      </c>
      <c r="K9" s="78"/>
      <c r="L9" s="131">
        <v>1000</v>
      </c>
      <c r="M9" s="132"/>
      <c r="N9" s="16" t="s">
        <v>63</v>
      </c>
      <c r="O9" s="133">
        <v>50</v>
      </c>
      <c r="P9" s="134"/>
      <c r="Q9">
        <v>8</v>
      </c>
      <c r="R9" t="s">
        <v>90</v>
      </c>
      <c r="S9" t="s">
        <v>114</v>
      </c>
      <c r="T9" t="s">
        <v>31</v>
      </c>
    </row>
    <row r="10" spans="1:20" ht="18" customHeight="1" thickBot="1" x14ac:dyDescent="0.2">
      <c r="B10" s="40"/>
      <c r="C10" s="40"/>
      <c r="D10" s="116" t="s">
        <v>73</v>
      </c>
      <c r="E10" s="117"/>
      <c r="F10" s="117"/>
      <c r="G10" s="117"/>
      <c r="H10" s="117"/>
      <c r="I10" s="117"/>
      <c r="J10" s="117"/>
      <c r="K10" s="117"/>
      <c r="L10" s="117"/>
      <c r="M10" s="117"/>
      <c r="N10" s="117"/>
      <c r="O10" s="117"/>
      <c r="P10" s="118"/>
      <c r="Q10">
        <v>9</v>
      </c>
      <c r="R10" t="s">
        <v>91</v>
      </c>
      <c r="S10" t="s">
        <v>115</v>
      </c>
      <c r="T10" t="s">
        <v>32</v>
      </c>
    </row>
    <row r="11" spans="1:20" ht="18" customHeight="1" thickBot="1" x14ac:dyDescent="0.2">
      <c r="B11" s="40" t="s">
        <v>64</v>
      </c>
      <c r="C11" s="40"/>
      <c r="D11" s="116" t="s">
        <v>58</v>
      </c>
      <c r="E11" s="117"/>
      <c r="F11" s="117"/>
      <c r="G11" s="117"/>
      <c r="H11" s="117"/>
      <c r="I11" s="117"/>
      <c r="J11" s="117"/>
      <c r="K11" s="117"/>
      <c r="L11" s="117"/>
      <c r="M11" s="117"/>
      <c r="N11" s="117"/>
      <c r="O11" s="117"/>
      <c r="P11" s="118"/>
      <c r="Q11">
        <v>10</v>
      </c>
      <c r="R11" t="s">
        <v>92</v>
      </c>
      <c r="S11" t="s">
        <v>116</v>
      </c>
      <c r="T11" t="s">
        <v>33</v>
      </c>
    </row>
    <row r="12" spans="1:20" ht="35.1" customHeight="1" thickBot="1" x14ac:dyDescent="0.2">
      <c r="B12" s="39" t="s">
        <v>54</v>
      </c>
      <c r="C12" s="40"/>
      <c r="D12" s="135" t="s">
        <v>74</v>
      </c>
      <c r="E12" s="136"/>
      <c r="F12" s="136"/>
      <c r="G12" s="136"/>
      <c r="H12" s="136"/>
      <c r="I12" s="136"/>
      <c r="J12" s="136"/>
      <c r="K12" s="136"/>
      <c r="L12" s="136"/>
      <c r="M12" s="136"/>
      <c r="N12" s="136"/>
      <c r="O12" s="136"/>
      <c r="P12" s="137"/>
      <c r="Q12">
        <v>11</v>
      </c>
      <c r="R12" t="s">
        <v>93</v>
      </c>
      <c r="S12" t="s">
        <v>117</v>
      </c>
      <c r="T12" t="s">
        <v>34</v>
      </c>
    </row>
    <row r="13" spans="1:20" ht="18" customHeight="1" thickBot="1" x14ac:dyDescent="0.2">
      <c r="B13" s="39" t="s">
        <v>469</v>
      </c>
      <c r="C13" s="39"/>
      <c r="D13" s="9" t="s">
        <v>51</v>
      </c>
      <c r="E13" s="11" t="s">
        <v>2</v>
      </c>
      <c r="F13" s="9"/>
      <c r="G13" s="10" t="s">
        <v>6</v>
      </c>
      <c r="H13" s="9"/>
      <c r="I13" s="10" t="s">
        <v>10</v>
      </c>
      <c r="J13" s="9" t="s">
        <v>51</v>
      </c>
      <c r="K13" s="138" t="s">
        <v>25</v>
      </c>
      <c r="L13" s="138"/>
      <c r="M13" s="9"/>
      <c r="N13" s="138" t="s">
        <v>17</v>
      </c>
      <c r="O13" s="138"/>
      <c r="P13" s="138"/>
      <c r="Q13" s="1">
        <v>12</v>
      </c>
      <c r="R13" s="1" t="s">
        <v>94</v>
      </c>
      <c r="S13" t="s">
        <v>118</v>
      </c>
    </row>
    <row r="14" spans="1:20" ht="18" customHeight="1" thickBot="1" x14ac:dyDescent="0.2">
      <c r="B14" s="39"/>
      <c r="C14" s="39"/>
      <c r="D14" s="9" t="s">
        <v>51</v>
      </c>
      <c r="E14" s="11" t="s">
        <v>3</v>
      </c>
      <c r="F14" s="9"/>
      <c r="G14" s="10" t="s">
        <v>7</v>
      </c>
      <c r="H14" s="9" t="s">
        <v>51</v>
      </c>
      <c r="I14" s="10" t="s">
        <v>13</v>
      </c>
      <c r="J14" s="9"/>
      <c r="K14" s="138" t="s">
        <v>14</v>
      </c>
      <c r="L14" s="138"/>
      <c r="M14" s="9"/>
      <c r="N14" s="138" t="s">
        <v>16</v>
      </c>
      <c r="O14" s="138"/>
      <c r="P14" s="138"/>
      <c r="Q14" s="1"/>
      <c r="R14" s="1"/>
      <c r="S14" t="s">
        <v>119</v>
      </c>
    </row>
    <row r="15" spans="1:20" ht="18" customHeight="1" thickBot="1" x14ac:dyDescent="0.2">
      <c r="B15" s="39"/>
      <c r="C15" s="39"/>
      <c r="D15" s="9"/>
      <c r="E15" s="11" t="s">
        <v>4</v>
      </c>
      <c r="F15" s="9" t="s">
        <v>51</v>
      </c>
      <c r="G15" s="10" t="s">
        <v>8</v>
      </c>
      <c r="H15" s="9" t="s">
        <v>51</v>
      </c>
      <c r="I15" s="10" t="s">
        <v>12</v>
      </c>
      <c r="J15" s="9"/>
      <c r="K15" s="138" t="s">
        <v>15</v>
      </c>
      <c r="L15" s="138"/>
      <c r="M15" s="9"/>
      <c r="N15" s="138" t="s">
        <v>18</v>
      </c>
      <c r="O15" s="138"/>
      <c r="P15" s="138"/>
      <c r="Q15" s="1"/>
      <c r="R15" s="1"/>
      <c r="S15" t="s">
        <v>120</v>
      </c>
    </row>
    <row r="16" spans="1:20" ht="18" customHeight="1" thickBot="1" x14ac:dyDescent="0.2">
      <c r="B16" s="39"/>
      <c r="C16" s="39"/>
      <c r="D16" s="9" t="s">
        <v>51</v>
      </c>
      <c r="E16" s="11" t="s">
        <v>5</v>
      </c>
      <c r="F16" s="9"/>
      <c r="G16" s="10" t="s">
        <v>9</v>
      </c>
      <c r="H16" s="9" t="s">
        <v>51</v>
      </c>
      <c r="I16" s="10" t="s">
        <v>11</v>
      </c>
      <c r="J16" s="9"/>
      <c r="K16" s="138" t="s">
        <v>19</v>
      </c>
      <c r="L16" s="138"/>
      <c r="M16" s="63" t="s">
        <v>464</v>
      </c>
      <c r="N16" s="64"/>
      <c r="O16" s="65"/>
      <c r="P16" s="139"/>
      <c r="Q16" s="1"/>
      <c r="R16" s="1"/>
      <c r="S16" t="s">
        <v>465</v>
      </c>
    </row>
    <row r="17" spans="1:19" ht="18" customHeight="1" thickBot="1" x14ac:dyDescent="0.2">
      <c r="B17" s="39"/>
      <c r="C17" s="39"/>
      <c r="D17" s="12"/>
      <c r="E17" s="62" t="s">
        <v>26</v>
      </c>
      <c r="F17" s="62"/>
      <c r="G17" s="62"/>
      <c r="H17" s="62"/>
      <c r="I17" s="62"/>
      <c r="J17" s="62"/>
      <c r="K17" s="62"/>
      <c r="L17" s="62"/>
      <c r="M17" s="66"/>
      <c r="N17" s="67"/>
      <c r="O17" s="68"/>
      <c r="P17" s="140"/>
      <c r="Q17" s="1"/>
      <c r="R17" s="1"/>
      <c r="S17" t="s">
        <v>122</v>
      </c>
    </row>
    <row r="18" spans="1:19" ht="18" customHeight="1" thickBot="1" x14ac:dyDescent="0.2">
      <c r="B18" s="39"/>
      <c r="C18" s="39"/>
      <c r="D18" s="9" t="s">
        <v>51</v>
      </c>
      <c r="E18" s="61" t="s">
        <v>24</v>
      </c>
      <c r="F18" s="61"/>
      <c r="G18" s="61"/>
      <c r="H18" s="61"/>
      <c r="I18" s="61"/>
      <c r="J18" s="61"/>
      <c r="K18" s="61"/>
      <c r="L18" s="61"/>
      <c r="M18" s="69"/>
      <c r="N18" s="70"/>
      <c r="O18" s="71"/>
      <c r="P18" s="141"/>
      <c r="R18" s="1"/>
      <c r="S18" t="s">
        <v>123</v>
      </c>
    </row>
    <row r="19" spans="1:19" ht="30" customHeight="1" thickBot="1" x14ac:dyDescent="0.2">
      <c r="A19" s="19" t="s">
        <v>102</v>
      </c>
      <c r="B19" s="2" t="s">
        <v>67</v>
      </c>
      <c r="C19" s="3"/>
      <c r="D19" s="3"/>
      <c r="E19" s="3"/>
      <c r="F19" s="3"/>
      <c r="G19" s="3"/>
      <c r="H19" s="3"/>
      <c r="I19" s="3"/>
      <c r="J19" s="3"/>
      <c r="K19" s="3"/>
      <c r="L19" s="3"/>
      <c r="M19" s="3"/>
      <c r="N19" s="3"/>
      <c r="O19" s="3"/>
      <c r="P19" s="3"/>
      <c r="S19" t="s">
        <v>124</v>
      </c>
    </row>
    <row r="20" spans="1:19" ht="35.1" customHeight="1" thickBot="1" x14ac:dyDescent="0.2">
      <c r="A20">
        <f>LENB(D20)</f>
        <v>34</v>
      </c>
      <c r="B20" s="40" t="s">
        <v>20</v>
      </c>
      <c r="C20" s="40"/>
      <c r="D20" s="135" t="s">
        <v>75</v>
      </c>
      <c r="E20" s="136"/>
      <c r="F20" s="136"/>
      <c r="G20" s="136"/>
      <c r="H20" s="136"/>
      <c r="I20" s="136"/>
      <c r="J20" s="136"/>
      <c r="K20" s="136"/>
      <c r="L20" s="136"/>
      <c r="M20" s="136"/>
      <c r="N20" s="136"/>
      <c r="O20" s="136"/>
      <c r="P20" s="137"/>
      <c r="S20" t="s">
        <v>125</v>
      </c>
    </row>
    <row r="21" spans="1:19" ht="18" customHeight="1" thickBot="1" x14ac:dyDescent="0.2">
      <c r="A21">
        <f t="shared" ref="A21:A27" si="0">LENB(D21)</f>
        <v>30</v>
      </c>
      <c r="B21" s="40" t="s">
        <v>21</v>
      </c>
      <c r="C21" s="47"/>
      <c r="D21" s="116" t="s">
        <v>76</v>
      </c>
      <c r="E21" s="117"/>
      <c r="F21" s="117"/>
      <c r="G21" s="117"/>
      <c r="H21" s="117"/>
      <c r="I21" s="117"/>
      <c r="J21" s="117"/>
      <c r="K21" s="117"/>
      <c r="L21" s="117"/>
      <c r="M21" s="117"/>
      <c r="N21" s="117"/>
      <c r="O21" s="117"/>
      <c r="P21" s="118"/>
      <c r="S21" t="s">
        <v>126</v>
      </c>
    </row>
    <row r="22" spans="1:19" ht="18" customHeight="1" thickBot="1" x14ac:dyDescent="0.2">
      <c r="A22">
        <f t="shared" si="0"/>
        <v>18</v>
      </c>
      <c r="B22" s="40" t="s">
        <v>22</v>
      </c>
      <c r="C22" s="43"/>
      <c r="D22" s="116" t="s">
        <v>77</v>
      </c>
      <c r="E22" s="117"/>
      <c r="F22" s="117"/>
      <c r="G22" s="117"/>
      <c r="H22" s="117"/>
      <c r="I22" s="117"/>
      <c r="J22" s="117"/>
      <c r="K22" s="117"/>
      <c r="L22" s="117"/>
      <c r="M22" s="117"/>
      <c r="N22" s="117"/>
      <c r="O22" s="117"/>
      <c r="P22" s="118"/>
    </row>
    <row r="23" spans="1:19" ht="35.1" customHeight="1" thickBot="1" x14ac:dyDescent="0.2">
      <c r="A23">
        <f t="shared" si="0"/>
        <v>34</v>
      </c>
      <c r="B23" s="40" t="s">
        <v>69</v>
      </c>
      <c r="C23" s="40"/>
      <c r="D23" s="135" t="s">
        <v>78</v>
      </c>
      <c r="E23" s="136"/>
      <c r="F23" s="136"/>
      <c r="G23" s="136"/>
      <c r="H23" s="136"/>
      <c r="I23" s="136"/>
      <c r="J23" s="136"/>
      <c r="K23" s="136"/>
      <c r="L23" s="136"/>
      <c r="M23" s="136"/>
      <c r="N23" s="136"/>
      <c r="O23" s="136"/>
      <c r="P23" s="137"/>
    </row>
    <row r="24" spans="1:19" ht="18" customHeight="1" thickBot="1" x14ac:dyDescent="0.2">
      <c r="A24">
        <f t="shared" si="0"/>
        <v>16</v>
      </c>
      <c r="B24" s="40" t="s">
        <v>23</v>
      </c>
      <c r="C24" s="40"/>
      <c r="D24" s="135" t="s">
        <v>101</v>
      </c>
      <c r="E24" s="136"/>
      <c r="F24" s="136"/>
      <c r="G24" s="136"/>
      <c r="H24" s="136"/>
      <c r="I24" s="136"/>
      <c r="J24" s="136"/>
      <c r="K24" s="136"/>
      <c r="L24" s="136"/>
      <c r="M24" s="136"/>
      <c r="N24" s="136"/>
      <c r="O24" s="136"/>
      <c r="P24" s="137"/>
    </row>
    <row r="25" spans="1:19" ht="18" customHeight="1" thickBot="1" x14ac:dyDescent="0.2">
      <c r="A25">
        <f t="shared" si="0"/>
        <v>32</v>
      </c>
      <c r="B25" s="40" t="s">
        <v>71</v>
      </c>
      <c r="C25" s="40"/>
      <c r="D25" s="135" t="s">
        <v>100</v>
      </c>
      <c r="E25" s="136"/>
      <c r="F25" s="136"/>
      <c r="G25" s="136"/>
      <c r="H25" s="136"/>
      <c r="I25" s="136"/>
      <c r="J25" s="136"/>
      <c r="K25" s="136"/>
      <c r="L25" s="136"/>
      <c r="M25" s="136"/>
      <c r="N25" s="136"/>
      <c r="O25" s="136"/>
      <c r="P25" s="137"/>
    </row>
    <row r="26" spans="1:19" ht="35.1" customHeight="1" thickBot="1" x14ac:dyDescent="0.2">
      <c r="A26">
        <f t="shared" si="0"/>
        <v>62</v>
      </c>
      <c r="B26" s="40" t="s">
        <v>68</v>
      </c>
      <c r="C26" s="40"/>
      <c r="D26" s="116" t="s">
        <v>79</v>
      </c>
      <c r="E26" s="117"/>
      <c r="F26" s="117"/>
      <c r="G26" s="117"/>
      <c r="H26" s="117"/>
      <c r="I26" s="117"/>
      <c r="J26" s="117"/>
      <c r="K26" s="117"/>
      <c r="L26" s="117"/>
      <c r="M26" s="117"/>
      <c r="N26" s="117"/>
      <c r="O26" s="117"/>
      <c r="P26" s="118"/>
    </row>
    <row r="27" spans="1:19" ht="35.1" customHeight="1" thickBot="1" x14ac:dyDescent="0.2">
      <c r="A27">
        <f t="shared" si="0"/>
        <v>74</v>
      </c>
      <c r="B27" s="40" t="s">
        <v>70</v>
      </c>
      <c r="C27" s="40"/>
      <c r="D27" s="116" t="s">
        <v>99</v>
      </c>
      <c r="E27" s="117"/>
      <c r="F27" s="117"/>
      <c r="G27" s="117"/>
      <c r="H27" s="117"/>
      <c r="I27" s="117"/>
      <c r="J27" s="117"/>
      <c r="K27" s="117"/>
      <c r="L27" s="117"/>
      <c r="M27" s="117"/>
      <c r="N27" s="117"/>
      <c r="O27" s="117"/>
      <c r="P27" s="118"/>
    </row>
    <row r="28" spans="1:19" ht="35.1" customHeight="1" thickBot="1" x14ac:dyDescent="0.2">
      <c r="A28">
        <f>LENB(H28)</f>
        <v>99</v>
      </c>
      <c r="B28" s="56" t="s">
        <v>471</v>
      </c>
      <c r="C28" s="57"/>
      <c r="D28" s="57"/>
      <c r="E28" s="57"/>
      <c r="F28" s="57"/>
      <c r="G28" s="57"/>
      <c r="H28" s="135" t="s">
        <v>472</v>
      </c>
      <c r="I28" s="136"/>
      <c r="J28" s="136"/>
      <c r="K28" s="136"/>
      <c r="L28" s="136"/>
      <c r="M28" s="136"/>
      <c r="N28" s="136"/>
      <c r="O28" s="136"/>
      <c r="P28" s="137"/>
    </row>
    <row r="29" spans="1:19" ht="30" customHeight="1" thickBot="1" x14ac:dyDescent="0.2">
      <c r="B29" s="4" t="s">
        <v>57</v>
      </c>
      <c r="C29" s="4"/>
      <c r="D29" s="4"/>
      <c r="E29" s="4"/>
      <c r="F29" s="4"/>
      <c r="G29" s="4"/>
      <c r="H29" s="4"/>
      <c r="I29" s="4"/>
      <c r="J29" s="4"/>
      <c r="K29" s="4"/>
      <c r="L29" s="4"/>
      <c r="M29" s="4"/>
      <c r="N29" s="4"/>
      <c r="O29" s="4"/>
      <c r="P29" s="4"/>
    </row>
    <row r="30" spans="1:19" ht="18" customHeight="1" thickBot="1" x14ac:dyDescent="0.2">
      <c r="B30" s="13"/>
      <c r="C30" s="14"/>
      <c r="D30" s="14"/>
      <c r="E30" s="51" t="s">
        <v>35</v>
      </c>
      <c r="F30" s="52"/>
      <c r="G30" s="52"/>
      <c r="H30" s="40" t="s">
        <v>36</v>
      </c>
      <c r="I30" s="40"/>
      <c r="J30" s="40"/>
      <c r="K30" s="40" t="s">
        <v>37</v>
      </c>
      <c r="L30" s="40"/>
      <c r="M30" s="40"/>
      <c r="N30" s="40" t="s">
        <v>38</v>
      </c>
      <c r="O30" s="40"/>
      <c r="P30" s="40"/>
    </row>
    <row r="31" spans="1:19" ht="18" customHeight="1" thickBot="1" x14ac:dyDescent="0.2">
      <c r="B31" s="40" t="s">
        <v>41</v>
      </c>
      <c r="C31" s="40"/>
      <c r="D31" s="40"/>
      <c r="E31" s="142" t="s">
        <v>105</v>
      </c>
      <c r="F31" s="143"/>
      <c r="G31" s="144"/>
      <c r="H31" s="142" t="s">
        <v>105</v>
      </c>
      <c r="I31" s="143"/>
      <c r="J31" s="144"/>
      <c r="K31" s="142" t="s">
        <v>105</v>
      </c>
      <c r="L31" s="143"/>
      <c r="M31" s="144"/>
      <c r="N31" s="142" t="s">
        <v>104</v>
      </c>
      <c r="O31" s="143"/>
      <c r="P31" s="144"/>
    </row>
    <row r="32" spans="1:19" ht="35.1" customHeight="1" thickBot="1" x14ac:dyDescent="0.2">
      <c r="B32" s="40" t="s">
        <v>39</v>
      </c>
      <c r="C32" s="40"/>
      <c r="D32" s="40"/>
      <c r="E32" s="142" t="s">
        <v>103</v>
      </c>
      <c r="F32" s="143"/>
      <c r="G32" s="144"/>
      <c r="H32" s="142" t="s">
        <v>103</v>
      </c>
      <c r="I32" s="143"/>
      <c r="J32" s="144"/>
      <c r="K32" s="142" t="s">
        <v>103</v>
      </c>
      <c r="L32" s="143"/>
      <c r="M32" s="144"/>
      <c r="N32" s="142" t="s">
        <v>103</v>
      </c>
      <c r="O32" s="143"/>
      <c r="P32" s="144"/>
    </row>
    <row r="33" spans="2:16" ht="35.1" customHeight="1" thickBot="1" x14ac:dyDescent="0.2">
      <c r="B33" s="40" t="s">
        <v>40</v>
      </c>
      <c r="C33" s="40"/>
      <c r="D33" s="40"/>
      <c r="E33" s="142" t="s">
        <v>80</v>
      </c>
      <c r="F33" s="143"/>
      <c r="G33" s="144"/>
      <c r="H33" s="142" t="s">
        <v>81</v>
      </c>
      <c r="I33" s="143"/>
      <c r="J33" s="144"/>
      <c r="K33" s="142" t="s">
        <v>82</v>
      </c>
      <c r="L33" s="143"/>
      <c r="M33" s="144"/>
      <c r="N33" s="142" t="s">
        <v>80</v>
      </c>
      <c r="O33" s="143"/>
      <c r="P33" s="144"/>
    </row>
    <row r="34" spans="2:16" ht="35.1" customHeight="1" thickBot="1" x14ac:dyDescent="0.2">
      <c r="B34" s="45" t="s">
        <v>65</v>
      </c>
      <c r="C34" s="46"/>
      <c r="D34" s="47"/>
      <c r="E34" s="153"/>
      <c r="F34" s="154"/>
      <c r="G34" s="155"/>
      <c r="H34" s="142" t="s">
        <v>96</v>
      </c>
      <c r="I34" s="143"/>
      <c r="J34" s="144"/>
      <c r="K34" s="142" t="s">
        <v>97</v>
      </c>
      <c r="L34" s="143"/>
      <c r="M34" s="144"/>
      <c r="N34" s="142" t="s">
        <v>98</v>
      </c>
      <c r="O34" s="143"/>
      <c r="P34" s="144"/>
    </row>
    <row r="35" spans="2:16" ht="30" customHeight="1" thickBot="1" x14ac:dyDescent="0.2">
      <c r="B35" s="4" t="s">
        <v>56</v>
      </c>
      <c r="C35" s="4"/>
      <c r="D35" s="4"/>
      <c r="E35" s="4"/>
      <c r="F35" s="4"/>
      <c r="G35" s="4"/>
      <c r="H35" s="4"/>
      <c r="I35" s="4"/>
      <c r="J35" s="4"/>
      <c r="K35" s="4"/>
      <c r="L35" s="4"/>
      <c r="M35" s="4"/>
      <c r="N35" s="4"/>
      <c r="O35" s="4"/>
      <c r="P35" s="4"/>
    </row>
    <row r="36" spans="2:16" ht="18" customHeight="1" thickBot="1" x14ac:dyDescent="0.2">
      <c r="B36" s="13"/>
      <c r="C36" s="39" t="s">
        <v>46</v>
      </c>
      <c r="D36" s="40" t="s">
        <v>47</v>
      </c>
      <c r="E36" s="40"/>
      <c r="F36" s="40"/>
      <c r="G36" s="40"/>
      <c r="H36" s="40"/>
      <c r="I36" s="40"/>
      <c r="J36" s="40"/>
      <c r="K36" s="40"/>
      <c r="L36" s="40"/>
      <c r="M36" s="41" t="s">
        <v>467</v>
      </c>
      <c r="N36" s="42"/>
      <c r="O36" s="42"/>
      <c r="P36" s="43"/>
    </row>
    <row r="37" spans="2:16" ht="18" customHeight="1" thickBot="1" x14ac:dyDescent="0.2">
      <c r="B37" s="15"/>
      <c r="C37" s="40"/>
      <c r="D37" s="40"/>
      <c r="E37" s="40"/>
      <c r="F37" s="40"/>
      <c r="G37" s="40"/>
      <c r="H37" s="40"/>
      <c r="I37" s="40"/>
      <c r="J37" s="40"/>
      <c r="K37" s="40"/>
      <c r="L37" s="40"/>
      <c r="M37" s="35" t="s">
        <v>45</v>
      </c>
      <c r="N37" s="16" t="s">
        <v>44</v>
      </c>
      <c r="O37" s="36" t="s">
        <v>43</v>
      </c>
      <c r="P37" s="35" t="s">
        <v>42</v>
      </c>
    </row>
    <row r="38" spans="2:16" ht="18" customHeight="1" thickBot="1" x14ac:dyDescent="0.2">
      <c r="B38" s="8">
        <v>1</v>
      </c>
      <c r="C38" s="7">
        <v>1</v>
      </c>
      <c r="D38" s="38" t="str">
        <f>VLOOKUP(C38,$Q$2:$R$13,2,FALSE)</f>
        <v>A株式会社</v>
      </c>
      <c r="E38" s="38"/>
      <c r="F38" s="38"/>
      <c r="G38" s="38"/>
      <c r="H38" s="38"/>
      <c r="I38" s="38"/>
      <c r="J38" s="38"/>
      <c r="K38" s="38"/>
      <c r="L38" s="38"/>
      <c r="M38" s="9" t="s">
        <v>51</v>
      </c>
      <c r="N38" s="9"/>
      <c r="O38" s="9"/>
      <c r="P38" s="9" t="s">
        <v>51</v>
      </c>
    </row>
    <row r="39" spans="2:16" ht="18" customHeight="1" thickBot="1" x14ac:dyDescent="0.2">
      <c r="B39" s="8">
        <v>2</v>
      </c>
      <c r="C39" s="7">
        <v>10</v>
      </c>
      <c r="D39" s="38" t="str">
        <f>VLOOKUP(C39,$Q$2:$R$13,2,FALSE)</f>
        <v>株式会社O</v>
      </c>
      <c r="E39" s="38"/>
      <c r="F39" s="38"/>
      <c r="G39" s="38"/>
      <c r="H39" s="38"/>
      <c r="I39" s="38"/>
      <c r="J39" s="38"/>
      <c r="K39" s="38"/>
      <c r="L39" s="38"/>
      <c r="M39" s="9"/>
      <c r="N39" s="9" t="s">
        <v>51</v>
      </c>
      <c r="O39" s="9"/>
      <c r="P39" s="9" t="s">
        <v>51</v>
      </c>
    </row>
    <row r="40" spans="2:16" ht="18" customHeight="1" thickBot="1" x14ac:dyDescent="0.2">
      <c r="B40" s="8">
        <v>3</v>
      </c>
      <c r="C40" s="7">
        <v>4</v>
      </c>
      <c r="D40" s="38" t="str">
        <f>VLOOKUP(C40,$Q$2:$R$13,2,FALSE)</f>
        <v>D有限会社</v>
      </c>
      <c r="E40" s="38"/>
      <c r="F40" s="38"/>
      <c r="G40" s="38"/>
      <c r="H40" s="38"/>
      <c r="I40" s="38"/>
      <c r="J40" s="38"/>
      <c r="K40" s="38"/>
      <c r="L40" s="38"/>
      <c r="M40" s="9"/>
      <c r="N40" s="9"/>
      <c r="O40" s="9" t="s">
        <v>51</v>
      </c>
      <c r="P40" s="9"/>
    </row>
  </sheetData>
  <sheetProtection sheet="1" objects="1" scenarios="1" selectLockedCells="1"/>
  <mergeCells count="88">
    <mergeCell ref="M36:P36"/>
    <mergeCell ref="D38:L38"/>
    <mergeCell ref="D39:L39"/>
    <mergeCell ref="D40:L40"/>
    <mergeCell ref="B1:C3"/>
    <mergeCell ref="D1:N3"/>
    <mergeCell ref="C36:C37"/>
    <mergeCell ref="D36:L37"/>
    <mergeCell ref="B31:D31"/>
    <mergeCell ref="E31:G31"/>
    <mergeCell ref="H31:J31"/>
    <mergeCell ref="K31:M31"/>
    <mergeCell ref="N31:P31"/>
    <mergeCell ref="B32:D32"/>
    <mergeCell ref="B34:D34"/>
    <mergeCell ref="E34:G34"/>
    <mergeCell ref="H34:J34"/>
    <mergeCell ref="K34:M34"/>
    <mergeCell ref="N34:P34"/>
    <mergeCell ref="B33:D33"/>
    <mergeCell ref="E33:G33"/>
    <mergeCell ref="H33:J33"/>
    <mergeCell ref="K33:M33"/>
    <mergeCell ref="N33:P33"/>
    <mergeCell ref="B26:C26"/>
    <mergeCell ref="D26:P26"/>
    <mergeCell ref="H32:J32"/>
    <mergeCell ref="K32:M32"/>
    <mergeCell ref="N32:P32"/>
    <mergeCell ref="B27:C27"/>
    <mergeCell ref="D27:P27"/>
    <mergeCell ref="B28:G28"/>
    <mergeCell ref="H28:P28"/>
    <mergeCell ref="E30:G30"/>
    <mergeCell ref="H30:J30"/>
    <mergeCell ref="K30:M30"/>
    <mergeCell ref="N30:P30"/>
    <mergeCell ref="E32:G32"/>
    <mergeCell ref="B23:C23"/>
    <mergeCell ref="D23:P23"/>
    <mergeCell ref="B24:C24"/>
    <mergeCell ref="D24:P24"/>
    <mergeCell ref="B25:C25"/>
    <mergeCell ref="D25:P25"/>
    <mergeCell ref="B21:C21"/>
    <mergeCell ref="D21:P21"/>
    <mergeCell ref="B22:C22"/>
    <mergeCell ref="D22:P22"/>
    <mergeCell ref="B20:C20"/>
    <mergeCell ref="D20:P20"/>
    <mergeCell ref="B11:C11"/>
    <mergeCell ref="D11:P11"/>
    <mergeCell ref="B12:C12"/>
    <mergeCell ref="D12:P12"/>
    <mergeCell ref="B13:C18"/>
    <mergeCell ref="K13:L13"/>
    <mergeCell ref="N13:P13"/>
    <mergeCell ref="K14:L14"/>
    <mergeCell ref="N14:P14"/>
    <mergeCell ref="K15:L15"/>
    <mergeCell ref="N15:P15"/>
    <mergeCell ref="K16:L16"/>
    <mergeCell ref="E17:L17"/>
    <mergeCell ref="E18:L18"/>
    <mergeCell ref="M16:O18"/>
    <mergeCell ref="P16:P18"/>
    <mergeCell ref="B9:C10"/>
    <mergeCell ref="E9:G9"/>
    <mergeCell ref="J9:K9"/>
    <mergeCell ref="L9:M9"/>
    <mergeCell ref="O9:P9"/>
    <mergeCell ref="D10:P10"/>
    <mergeCell ref="B5:C5"/>
    <mergeCell ref="D5:I5"/>
    <mergeCell ref="J5:K6"/>
    <mergeCell ref="L5:P6"/>
    <mergeCell ref="J7:K8"/>
    <mergeCell ref="L7:P8"/>
    <mergeCell ref="D6:I7"/>
    <mergeCell ref="B6:C7"/>
    <mergeCell ref="B8:C8"/>
    <mergeCell ref="D8:E8"/>
    <mergeCell ref="O1:P3"/>
    <mergeCell ref="B4:C4"/>
    <mergeCell ref="E4:F4"/>
    <mergeCell ref="H4:I4"/>
    <mergeCell ref="J4:K4"/>
    <mergeCell ref="M4:P4"/>
  </mergeCells>
  <phoneticPr fontId="3"/>
  <dataValidations count="5">
    <dataValidation imeMode="disabled" allowBlank="1" showInputMessage="1" showErrorMessage="1" sqref="L5:P8 L9:M9 O9:P9 H34:P34 D11:P11" xr:uid="{2C9BEF77-A971-467F-9BB5-D051D98D20F7}"/>
    <dataValidation type="list" allowBlank="1" showInputMessage="1" showErrorMessage="1" sqref="L4 D13:D18 F13:F16 H13:H16 G4 M13:M15 D4 J13:J16 P16:P18" xr:uid="{0A6D2BA6-763E-444B-BBDC-41E06D454AD4}">
      <formula1>"○"</formula1>
    </dataValidation>
    <dataValidation type="list" allowBlank="1" showInputMessage="1" showErrorMessage="1" sqref="D8:E8" xr:uid="{4F38001B-7384-482A-A073-0DE95E2FEB3E}">
      <formula1>$S$5:$S$21</formula1>
    </dataValidation>
    <dataValidation type="list" allowBlank="1" showInputMessage="1" showErrorMessage="1" sqref="F8" xr:uid="{65227A61-7275-4C93-83F8-7679A6A035C3}">
      <formula1>IF($H$8="", $Q$1, "")</formula1>
    </dataValidation>
    <dataValidation type="list" allowBlank="1" showInputMessage="1" showErrorMessage="1" sqref="H8" xr:uid="{E3C57D07-AC04-4EA1-9ECF-A178657161AB}">
      <formula1>IF($F$8="", $Q$1, "")</formula1>
    </dataValidation>
  </dataValidations>
  <hyperlinks>
    <hyperlink ref="L7" r:id="rId1" xr:uid="{7B928498-C302-4B29-BD93-AFDAF97AF60B}"/>
  </hyperlinks>
  <printOptions horizontalCentered="1"/>
  <pageMargins left="0.23622047244094491" right="0.23622047244094491" top="0.19685039370078741" bottom="0.19685039370078741" header="0.31496062992125984" footer="0.31496062992125984"/>
  <pageSetup paperSize="9" scale="9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5141-EF1E-40AC-990F-4A58D76951FA}">
  <dimension ref="A1:C278"/>
  <sheetViews>
    <sheetView view="pageBreakPreview" zoomScale="64" zoomScaleSheetLayoutView="64" workbookViewId="0">
      <selection activeCell="B264" sqref="B264"/>
    </sheetView>
  </sheetViews>
  <sheetFormatPr defaultRowHeight="13.5" x14ac:dyDescent="0.15"/>
  <cols>
    <col min="2" max="2" width="30.6328125" customWidth="1"/>
  </cols>
  <sheetData>
    <row r="1" spans="1:3" x14ac:dyDescent="0.15">
      <c r="A1" t="s">
        <v>95</v>
      </c>
      <c r="B1" t="s">
        <v>47</v>
      </c>
    </row>
    <row r="2" spans="1:3" x14ac:dyDescent="0.15">
      <c r="A2">
        <v>1</v>
      </c>
      <c r="B2" t="s">
        <v>301</v>
      </c>
      <c r="C2" t="s">
        <v>27</v>
      </c>
    </row>
    <row r="3" spans="1:3" x14ac:dyDescent="0.15">
      <c r="A3">
        <v>2</v>
      </c>
      <c r="B3" t="s">
        <v>130</v>
      </c>
      <c r="C3" t="s">
        <v>27</v>
      </c>
    </row>
    <row r="4" spans="1:3" x14ac:dyDescent="0.15">
      <c r="A4">
        <v>3</v>
      </c>
      <c r="B4" t="s">
        <v>131</v>
      </c>
      <c r="C4" t="s">
        <v>27</v>
      </c>
    </row>
    <row r="5" spans="1:3" x14ac:dyDescent="0.15">
      <c r="A5">
        <v>4</v>
      </c>
      <c r="B5" t="s">
        <v>206</v>
      </c>
      <c r="C5" t="s">
        <v>27</v>
      </c>
    </row>
    <row r="6" spans="1:3" x14ac:dyDescent="0.15">
      <c r="A6">
        <v>5</v>
      </c>
      <c r="B6" t="s">
        <v>302</v>
      </c>
      <c r="C6" t="s">
        <v>27</v>
      </c>
    </row>
    <row r="7" spans="1:3" x14ac:dyDescent="0.15">
      <c r="A7">
        <v>6</v>
      </c>
      <c r="B7" t="s">
        <v>132</v>
      </c>
      <c r="C7" t="s">
        <v>27</v>
      </c>
    </row>
    <row r="8" spans="1:3" x14ac:dyDescent="0.15">
      <c r="A8">
        <v>7</v>
      </c>
      <c r="B8" t="s">
        <v>133</v>
      </c>
      <c r="C8" t="s">
        <v>27</v>
      </c>
    </row>
    <row r="9" spans="1:3" x14ac:dyDescent="0.15">
      <c r="A9">
        <v>8</v>
      </c>
      <c r="B9" t="s">
        <v>207</v>
      </c>
      <c r="C9" t="s">
        <v>27</v>
      </c>
    </row>
    <row r="10" spans="1:3" x14ac:dyDescent="0.15">
      <c r="A10">
        <v>9</v>
      </c>
      <c r="B10" t="s">
        <v>303</v>
      </c>
      <c r="C10" t="s">
        <v>27</v>
      </c>
    </row>
    <row r="11" spans="1:3" x14ac:dyDescent="0.15">
      <c r="A11">
        <v>10</v>
      </c>
      <c r="B11" t="s">
        <v>304</v>
      </c>
      <c r="C11" t="s">
        <v>27</v>
      </c>
    </row>
    <row r="12" spans="1:3" x14ac:dyDescent="0.15">
      <c r="A12">
        <v>11</v>
      </c>
      <c r="B12" t="s">
        <v>305</v>
      </c>
      <c r="C12" t="s">
        <v>27</v>
      </c>
    </row>
    <row r="13" spans="1:3" x14ac:dyDescent="0.15">
      <c r="A13">
        <v>12</v>
      </c>
      <c r="B13" t="s">
        <v>208</v>
      </c>
      <c r="C13" t="s">
        <v>27</v>
      </c>
    </row>
    <row r="14" spans="1:3" x14ac:dyDescent="0.15">
      <c r="A14">
        <v>13</v>
      </c>
      <c r="B14" t="s">
        <v>134</v>
      </c>
      <c r="C14" t="s">
        <v>27</v>
      </c>
    </row>
    <row r="15" spans="1:3" x14ac:dyDescent="0.15">
      <c r="A15">
        <v>14</v>
      </c>
      <c r="B15" t="s">
        <v>135</v>
      </c>
      <c r="C15" t="s">
        <v>27</v>
      </c>
    </row>
    <row r="16" spans="1:3" x14ac:dyDescent="0.15">
      <c r="A16">
        <v>15</v>
      </c>
      <c r="B16" t="s">
        <v>136</v>
      </c>
      <c r="C16" t="s">
        <v>27</v>
      </c>
    </row>
    <row r="17" spans="1:3" x14ac:dyDescent="0.15">
      <c r="A17">
        <v>16</v>
      </c>
      <c r="B17" t="s">
        <v>137</v>
      </c>
      <c r="C17" t="s">
        <v>27</v>
      </c>
    </row>
    <row r="18" spans="1:3" x14ac:dyDescent="0.15">
      <c r="A18">
        <v>17</v>
      </c>
      <c r="B18" t="s">
        <v>138</v>
      </c>
      <c r="C18" t="s">
        <v>27</v>
      </c>
    </row>
    <row r="19" spans="1:3" x14ac:dyDescent="0.15">
      <c r="A19">
        <v>18</v>
      </c>
      <c r="B19" t="s">
        <v>306</v>
      </c>
      <c r="C19" t="s">
        <v>27</v>
      </c>
    </row>
    <row r="20" spans="1:3" x14ac:dyDescent="0.15">
      <c r="A20">
        <v>19</v>
      </c>
      <c r="B20" t="s">
        <v>307</v>
      </c>
      <c r="C20" t="s">
        <v>27</v>
      </c>
    </row>
    <row r="21" spans="1:3" x14ac:dyDescent="0.15">
      <c r="A21">
        <v>20</v>
      </c>
      <c r="B21" t="s">
        <v>139</v>
      </c>
      <c r="C21" t="s">
        <v>27</v>
      </c>
    </row>
    <row r="22" spans="1:3" x14ac:dyDescent="0.15">
      <c r="A22">
        <v>22</v>
      </c>
      <c r="B22" t="s">
        <v>140</v>
      </c>
      <c r="C22" t="s">
        <v>27</v>
      </c>
    </row>
    <row r="23" spans="1:3" x14ac:dyDescent="0.15">
      <c r="A23">
        <v>23</v>
      </c>
      <c r="B23" t="s">
        <v>308</v>
      </c>
      <c r="C23" t="s">
        <v>27</v>
      </c>
    </row>
    <row r="24" spans="1:3" x14ac:dyDescent="0.15">
      <c r="A24">
        <v>24</v>
      </c>
      <c r="B24" t="s">
        <v>141</v>
      </c>
      <c r="C24" t="s">
        <v>27</v>
      </c>
    </row>
    <row r="25" spans="1:3" x14ac:dyDescent="0.15">
      <c r="A25">
        <v>25</v>
      </c>
      <c r="B25" t="s">
        <v>309</v>
      </c>
      <c r="C25" t="s">
        <v>27</v>
      </c>
    </row>
    <row r="26" spans="1:3" x14ac:dyDescent="0.15">
      <c r="A26">
        <v>26</v>
      </c>
      <c r="B26" t="s">
        <v>209</v>
      </c>
      <c r="C26" t="s">
        <v>27</v>
      </c>
    </row>
    <row r="27" spans="1:3" x14ac:dyDescent="0.15">
      <c r="A27">
        <v>27</v>
      </c>
      <c r="B27" t="s">
        <v>310</v>
      </c>
      <c r="C27" t="s">
        <v>27</v>
      </c>
    </row>
    <row r="28" spans="1:3" x14ac:dyDescent="0.15">
      <c r="A28">
        <v>28</v>
      </c>
      <c r="B28" t="s">
        <v>142</v>
      </c>
      <c r="C28" t="s">
        <v>27</v>
      </c>
    </row>
    <row r="29" spans="1:3" x14ac:dyDescent="0.15">
      <c r="A29">
        <v>29</v>
      </c>
      <c r="B29" t="s">
        <v>311</v>
      </c>
      <c r="C29" t="s">
        <v>27</v>
      </c>
    </row>
    <row r="30" spans="1:3" x14ac:dyDescent="0.15">
      <c r="A30">
        <v>30</v>
      </c>
      <c r="B30" t="s">
        <v>312</v>
      </c>
      <c r="C30" t="s">
        <v>27</v>
      </c>
    </row>
    <row r="31" spans="1:3" x14ac:dyDescent="0.15">
      <c r="A31">
        <v>31</v>
      </c>
      <c r="B31" t="s">
        <v>143</v>
      </c>
      <c r="C31" t="s">
        <v>27</v>
      </c>
    </row>
    <row r="32" spans="1:3" x14ac:dyDescent="0.15">
      <c r="A32">
        <v>32</v>
      </c>
      <c r="B32" t="s">
        <v>210</v>
      </c>
      <c r="C32" t="s">
        <v>27</v>
      </c>
    </row>
    <row r="33" spans="1:3" x14ac:dyDescent="0.15">
      <c r="A33">
        <v>33</v>
      </c>
      <c r="B33" t="s">
        <v>144</v>
      </c>
      <c r="C33" t="s">
        <v>27</v>
      </c>
    </row>
    <row r="34" spans="1:3" x14ac:dyDescent="0.15">
      <c r="A34">
        <v>34</v>
      </c>
      <c r="B34" t="s">
        <v>313</v>
      </c>
      <c r="C34" t="s">
        <v>27</v>
      </c>
    </row>
    <row r="35" spans="1:3" x14ac:dyDescent="0.15">
      <c r="A35">
        <v>35</v>
      </c>
      <c r="B35" t="s">
        <v>145</v>
      </c>
      <c r="C35" t="s">
        <v>27</v>
      </c>
    </row>
    <row r="36" spans="1:3" x14ac:dyDescent="0.15">
      <c r="A36">
        <v>36</v>
      </c>
      <c r="B36" t="s">
        <v>211</v>
      </c>
      <c r="C36" t="s">
        <v>27</v>
      </c>
    </row>
    <row r="37" spans="1:3" x14ac:dyDescent="0.15">
      <c r="A37">
        <v>37</v>
      </c>
      <c r="B37" t="s">
        <v>146</v>
      </c>
      <c r="C37" t="s">
        <v>27</v>
      </c>
    </row>
    <row r="38" spans="1:3" x14ac:dyDescent="0.15">
      <c r="A38">
        <v>38</v>
      </c>
      <c r="B38" t="s">
        <v>314</v>
      </c>
      <c r="C38" t="s">
        <v>27</v>
      </c>
    </row>
    <row r="39" spans="1:3" x14ac:dyDescent="0.15">
      <c r="A39">
        <v>39</v>
      </c>
      <c r="B39" t="s">
        <v>147</v>
      </c>
      <c r="C39" t="s">
        <v>27</v>
      </c>
    </row>
    <row r="40" spans="1:3" x14ac:dyDescent="0.15">
      <c r="A40">
        <v>40</v>
      </c>
      <c r="B40" t="s">
        <v>315</v>
      </c>
      <c r="C40" t="s">
        <v>27</v>
      </c>
    </row>
    <row r="41" spans="1:3" x14ac:dyDescent="0.15">
      <c r="A41">
        <v>41</v>
      </c>
      <c r="B41" t="s">
        <v>212</v>
      </c>
      <c r="C41" t="s">
        <v>27</v>
      </c>
    </row>
    <row r="42" spans="1:3" x14ac:dyDescent="0.15">
      <c r="A42">
        <v>42</v>
      </c>
      <c r="B42" t="s">
        <v>213</v>
      </c>
      <c r="C42" t="s">
        <v>27</v>
      </c>
    </row>
    <row r="43" spans="1:3" x14ac:dyDescent="0.15">
      <c r="A43">
        <v>43</v>
      </c>
      <c r="B43" t="s">
        <v>148</v>
      </c>
      <c r="C43" t="s">
        <v>27</v>
      </c>
    </row>
    <row r="44" spans="1:3" x14ac:dyDescent="0.15">
      <c r="A44">
        <v>44</v>
      </c>
      <c r="B44" t="s">
        <v>149</v>
      </c>
      <c r="C44" t="s">
        <v>27</v>
      </c>
    </row>
    <row r="45" spans="1:3" x14ac:dyDescent="0.15">
      <c r="A45">
        <v>45</v>
      </c>
      <c r="B45" t="s">
        <v>150</v>
      </c>
      <c r="C45" t="s">
        <v>27</v>
      </c>
    </row>
    <row r="46" spans="1:3" x14ac:dyDescent="0.15">
      <c r="A46">
        <v>46</v>
      </c>
      <c r="B46" t="s">
        <v>151</v>
      </c>
      <c r="C46" t="s">
        <v>27</v>
      </c>
    </row>
    <row r="47" spans="1:3" x14ac:dyDescent="0.15">
      <c r="A47">
        <v>47</v>
      </c>
      <c r="B47" t="s">
        <v>152</v>
      </c>
      <c r="C47" t="s">
        <v>27</v>
      </c>
    </row>
    <row r="48" spans="1:3" x14ac:dyDescent="0.15">
      <c r="A48">
        <v>48</v>
      </c>
      <c r="B48" t="s">
        <v>473</v>
      </c>
      <c r="C48" t="s">
        <v>27</v>
      </c>
    </row>
    <row r="49" spans="1:3" x14ac:dyDescent="0.15">
      <c r="A49">
        <v>49</v>
      </c>
      <c r="B49" t="s">
        <v>153</v>
      </c>
      <c r="C49" t="s">
        <v>27</v>
      </c>
    </row>
    <row r="50" spans="1:3" x14ac:dyDescent="0.15">
      <c r="A50">
        <v>50</v>
      </c>
      <c r="B50" t="s">
        <v>300</v>
      </c>
      <c r="C50" t="s">
        <v>27</v>
      </c>
    </row>
    <row r="51" spans="1:3" x14ac:dyDescent="0.15">
      <c r="A51">
        <v>51</v>
      </c>
      <c r="B51" t="s">
        <v>316</v>
      </c>
      <c r="C51" t="s">
        <v>27</v>
      </c>
    </row>
    <row r="52" spans="1:3" x14ac:dyDescent="0.15">
      <c r="A52">
        <v>52</v>
      </c>
      <c r="B52" t="s">
        <v>154</v>
      </c>
      <c r="C52" t="s">
        <v>27</v>
      </c>
    </row>
    <row r="53" spans="1:3" x14ac:dyDescent="0.15">
      <c r="A53">
        <v>53</v>
      </c>
      <c r="B53" t="s">
        <v>214</v>
      </c>
      <c r="C53" t="s">
        <v>27</v>
      </c>
    </row>
    <row r="54" spans="1:3" x14ac:dyDescent="0.15">
      <c r="A54">
        <v>54</v>
      </c>
      <c r="B54" t="s">
        <v>317</v>
      </c>
      <c r="C54" t="s">
        <v>27</v>
      </c>
    </row>
    <row r="55" spans="1:3" x14ac:dyDescent="0.15">
      <c r="A55">
        <v>55</v>
      </c>
      <c r="B55" t="s">
        <v>155</v>
      </c>
      <c r="C55" t="s">
        <v>27</v>
      </c>
    </row>
    <row r="56" spans="1:3" x14ac:dyDescent="0.15">
      <c r="A56">
        <v>56</v>
      </c>
      <c r="B56" t="s">
        <v>156</v>
      </c>
      <c r="C56" t="s">
        <v>27</v>
      </c>
    </row>
    <row r="57" spans="1:3" x14ac:dyDescent="0.15">
      <c r="A57">
        <v>57</v>
      </c>
      <c r="B57" t="s">
        <v>318</v>
      </c>
      <c r="C57" t="s">
        <v>27</v>
      </c>
    </row>
    <row r="58" spans="1:3" x14ac:dyDescent="0.15">
      <c r="A58">
        <v>58</v>
      </c>
      <c r="B58" t="s">
        <v>319</v>
      </c>
      <c r="C58" t="s">
        <v>27</v>
      </c>
    </row>
    <row r="59" spans="1:3" x14ac:dyDescent="0.15">
      <c r="A59">
        <v>59</v>
      </c>
      <c r="B59" t="s">
        <v>157</v>
      </c>
      <c r="C59" t="s">
        <v>27</v>
      </c>
    </row>
    <row r="60" spans="1:3" x14ac:dyDescent="0.15">
      <c r="A60">
        <v>60</v>
      </c>
      <c r="B60" t="s">
        <v>158</v>
      </c>
      <c r="C60" t="s">
        <v>27</v>
      </c>
    </row>
    <row r="61" spans="1:3" x14ac:dyDescent="0.15">
      <c r="A61">
        <v>61</v>
      </c>
      <c r="B61" t="s">
        <v>159</v>
      </c>
      <c r="C61" t="s">
        <v>27</v>
      </c>
    </row>
    <row r="62" spans="1:3" x14ac:dyDescent="0.15">
      <c r="A62">
        <v>62</v>
      </c>
      <c r="B62" t="s">
        <v>160</v>
      </c>
      <c r="C62" t="s">
        <v>27</v>
      </c>
    </row>
    <row r="63" spans="1:3" x14ac:dyDescent="0.15">
      <c r="A63">
        <v>63</v>
      </c>
      <c r="B63" t="s">
        <v>161</v>
      </c>
      <c r="C63" t="s">
        <v>27</v>
      </c>
    </row>
    <row r="64" spans="1:3" x14ac:dyDescent="0.15">
      <c r="A64">
        <v>64</v>
      </c>
      <c r="B64" t="s">
        <v>162</v>
      </c>
      <c r="C64" t="s">
        <v>27</v>
      </c>
    </row>
    <row r="65" spans="1:3" x14ac:dyDescent="0.15">
      <c r="A65">
        <v>65</v>
      </c>
      <c r="B65" t="s">
        <v>163</v>
      </c>
      <c r="C65" t="s">
        <v>27</v>
      </c>
    </row>
    <row r="66" spans="1:3" x14ac:dyDescent="0.15">
      <c r="A66">
        <v>66</v>
      </c>
      <c r="B66" t="s">
        <v>164</v>
      </c>
      <c r="C66" t="s">
        <v>27</v>
      </c>
    </row>
    <row r="67" spans="1:3" x14ac:dyDescent="0.15">
      <c r="A67">
        <v>67</v>
      </c>
      <c r="B67" t="s">
        <v>165</v>
      </c>
      <c r="C67" t="s">
        <v>27</v>
      </c>
    </row>
    <row r="68" spans="1:3" x14ac:dyDescent="0.15">
      <c r="A68">
        <v>68</v>
      </c>
      <c r="B68" t="s">
        <v>166</v>
      </c>
      <c r="C68" t="s">
        <v>27</v>
      </c>
    </row>
    <row r="69" spans="1:3" x14ac:dyDescent="0.15">
      <c r="A69">
        <v>69</v>
      </c>
      <c r="B69" t="s">
        <v>167</v>
      </c>
      <c r="C69" t="s">
        <v>27</v>
      </c>
    </row>
    <row r="70" spans="1:3" x14ac:dyDescent="0.15">
      <c r="A70">
        <v>70</v>
      </c>
      <c r="B70" t="s">
        <v>168</v>
      </c>
      <c r="C70" t="s">
        <v>27</v>
      </c>
    </row>
    <row r="71" spans="1:3" x14ac:dyDescent="0.15">
      <c r="A71">
        <v>71</v>
      </c>
      <c r="B71" t="s">
        <v>169</v>
      </c>
      <c r="C71" t="s">
        <v>27</v>
      </c>
    </row>
    <row r="72" spans="1:3" x14ac:dyDescent="0.15">
      <c r="A72">
        <v>72</v>
      </c>
      <c r="B72" t="s">
        <v>474</v>
      </c>
      <c r="C72" t="s">
        <v>27</v>
      </c>
    </row>
    <row r="73" spans="1:3" x14ac:dyDescent="0.15">
      <c r="A73">
        <v>73</v>
      </c>
      <c r="B73" t="s">
        <v>170</v>
      </c>
      <c r="C73" t="s">
        <v>27</v>
      </c>
    </row>
    <row r="74" spans="1:3" x14ac:dyDescent="0.15">
      <c r="A74">
        <v>74</v>
      </c>
      <c r="B74" t="s">
        <v>171</v>
      </c>
      <c r="C74" t="s">
        <v>27</v>
      </c>
    </row>
    <row r="75" spans="1:3" x14ac:dyDescent="0.15">
      <c r="A75">
        <v>75</v>
      </c>
      <c r="B75" t="s">
        <v>172</v>
      </c>
      <c r="C75" t="s">
        <v>27</v>
      </c>
    </row>
    <row r="76" spans="1:3" x14ac:dyDescent="0.15">
      <c r="A76">
        <v>76</v>
      </c>
      <c r="B76" t="s">
        <v>173</v>
      </c>
      <c r="C76" t="s">
        <v>27</v>
      </c>
    </row>
    <row r="77" spans="1:3" x14ac:dyDescent="0.15">
      <c r="A77">
        <v>77</v>
      </c>
      <c r="B77" t="s">
        <v>320</v>
      </c>
      <c r="C77" t="s">
        <v>27</v>
      </c>
    </row>
    <row r="78" spans="1:3" x14ac:dyDescent="0.15">
      <c r="A78">
        <v>78</v>
      </c>
      <c r="B78" t="s">
        <v>174</v>
      </c>
      <c r="C78" t="s">
        <v>27</v>
      </c>
    </row>
    <row r="79" spans="1:3" x14ac:dyDescent="0.15">
      <c r="A79">
        <v>79</v>
      </c>
      <c r="B79" t="s">
        <v>321</v>
      </c>
      <c r="C79" t="s">
        <v>27</v>
      </c>
    </row>
    <row r="80" spans="1:3" x14ac:dyDescent="0.15">
      <c r="A80">
        <v>80</v>
      </c>
      <c r="B80" t="s">
        <v>322</v>
      </c>
      <c r="C80" t="s">
        <v>27</v>
      </c>
    </row>
    <row r="81" spans="1:3" x14ac:dyDescent="0.15">
      <c r="A81">
        <v>81</v>
      </c>
      <c r="B81" t="s">
        <v>323</v>
      </c>
      <c r="C81" t="s">
        <v>27</v>
      </c>
    </row>
    <row r="82" spans="1:3" x14ac:dyDescent="0.15">
      <c r="A82">
        <v>82</v>
      </c>
      <c r="B82" t="s">
        <v>175</v>
      </c>
      <c r="C82" t="s">
        <v>27</v>
      </c>
    </row>
    <row r="83" spans="1:3" x14ac:dyDescent="0.15">
      <c r="A83">
        <v>83</v>
      </c>
      <c r="B83" t="s">
        <v>324</v>
      </c>
      <c r="C83" t="s">
        <v>27</v>
      </c>
    </row>
    <row r="84" spans="1:3" x14ac:dyDescent="0.15">
      <c r="A84">
        <v>84</v>
      </c>
      <c r="B84" t="s">
        <v>176</v>
      </c>
      <c r="C84" t="s">
        <v>27</v>
      </c>
    </row>
    <row r="85" spans="1:3" x14ac:dyDescent="0.15">
      <c r="A85">
        <v>85</v>
      </c>
      <c r="B85" t="s">
        <v>177</v>
      </c>
      <c r="C85" t="s">
        <v>27</v>
      </c>
    </row>
    <row r="86" spans="1:3" x14ac:dyDescent="0.15">
      <c r="A86">
        <v>86</v>
      </c>
      <c r="B86" t="s">
        <v>215</v>
      </c>
      <c r="C86" t="s">
        <v>27</v>
      </c>
    </row>
    <row r="87" spans="1:3" x14ac:dyDescent="0.15">
      <c r="A87">
        <v>87</v>
      </c>
      <c r="B87" t="s">
        <v>178</v>
      </c>
      <c r="C87" t="s">
        <v>27</v>
      </c>
    </row>
    <row r="88" spans="1:3" x14ac:dyDescent="0.15">
      <c r="A88">
        <v>88</v>
      </c>
      <c r="B88" t="s">
        <v>179</v>
      </c>
      <c r="C88" t="s">
        <v>27</v>
      </c>
    </row>
    <row r="89" spans="1:3" x14ac:dyDescent="0.15">
      <c r="A89">
        <v>89</v>
      </c>
      <c r="B89" t="s">
        <v>180</v>
      </c>
      <c r="C89" t="s">
        <v>27</v>
      </c>
    </row>
    <row r="90" spans="1:3" x14ac:dyDescent="0.15">
      <c r="A90">
        <v>90</v>
      </c>
      <c r="B90" t="s">
        <v>216</v>
      </c>
      <c r="C90" t="s">
        <v>27</v>
      </c>
    </row>
    <row r="91" spans="1:3" x14ac:dyDescent="0.15">
      <c r="A91">
        <v>91</v>
      </c>
      <c r="B91" t="s">
        <v>181</v>
      </c>
      <c r="C91" t="s">
        <v>27</v>
      </c>
    </row>
    <row r="92" spans="1:3" x14ac:dyDescent="0.15">
      <c r="A92">
        <v>92</v>
      </c>
      <c r="B92" t="s">
        <v>325</v>
      </c>
      <c r="C92" t="s">
        <v>27</v>
      </c>
    </row>
    <row r="93" spans="1:3" x14ac:dyDescent="0.15">
      <c r="A93">
        <v>93</v>
      </c>
      <c r="B93" t="s">
        <v>326</v>
      </c>
      <c r="C93" t="s">
        <v>27</v>
      </c>
    </row>
    <row r="94" spans="1:3" x14ac:dyDescent="0.15">
      <c r="A94">
        <v>94</v>
      </c>
      <c r="B94" t="s">
        <v>182</v>
      </c>
      <c r="C94" t="s">
        <v>27</v>
      </c>
    </row>
    <row r="95" spans="1:3" x14ac:dyDescent="0.15">
      <c r="A95">
        <v>95</v>
      </c>
      <c r="B95" t="s">
        <v>183</v>
      </c>
      <c r="C95" t="s">
        <v>27</v>
      </c>
    </row>
    <row r="96" spans="1:3" x14ac:dyDescent="0.15">
      <c r="A96">
        <v>96</v>
      </c>
      <c r="B96" t="s">
        <v>184</v>
      </c>
      <c r="C96" t="s">
        <v>27</v>
      </c>
    </row>
    <row r="97" spans="1:3" x14ac:dyDescent="0.15">
      <c r="A97">
        <v>97</v>
      </c>
      <c r="B97" t="s">
        <v>217</v>
      </c>
      <c r="C97" t="s">
        <v>27</v>
      </c>
    </row>
    <row r="98" spans="1:3" x14ac:dyDescent="0.15">
      <c r="A98">
        <v>98</v>
      </c>
      <c r="B98" t="s">
        <v>185</v>
      </c>
      <c r="C98" t="s">
        <v>27</v>
      </c>
    </row>
    <row r="99" spans="1:3" x14ac:dyDescent="0.15">
      <c r="A99">
        <v>99</v>
      </c>
      <c r="B99" t="s">
        <v>218</v>
      </c>
      <c r="C99" t="s">
        <v>27</v>
      </c>
    </row>
    <row r="100" spans="1:3" x14ac:dyDescent="0.15">
      <c r="A100">
        <v>100</v>
      </c>
      <c r="B100" t="s">
        <v>186</v>
      </c>
      <c r="C100" t="s">
        <v>27</v>
      </c>
    </row>
    <row r="101" spans="1:3" x14ac:dyDescent="0.15">
      <c r="A101">
        <v>101</v>
      </c>
      <c r="B101" t="s">
        <v>187</v>
      </c>
      <c r="C101" t="s">
        <v>27</v>
      </c>
    </row>
    <row r="102" spans="1:3" x14ac:dyDescent="0.15">
      <c r="A102">
        <v>102</v>
      </c>
      <c r="B102" t="s">
        <v>188</v>
      </c>
      <c r="C102" t="s">
        <v>27</v>
      </c>
    </row>
    <row r="103" spans="1:3" x14ac:dyDescent="0.15">
      <c r="A103">
        <v>103</v>
      </c>
      <c r="B103" t="s">
        <v>189</v>
      </c>
      <c r="C103" t="s">
        <v>27</v>
      </c>
    </row>
    <row r="104" spans="1:3" x14ac:dyDescent="0.15">
      <c r="A104">
        <v>104</v>
      </c>
      <c r="B104" t="s">
        <v>190</v>
      </c>
      <c r="C104" t="s">
        <v>27</v>
      </c>
    </row>
    <row r="105" spans="1:3" x14ac:dyDescent="0.15">
      <c r="A105">
        <v>105</v>
      </c>
      <c r="B105" t="s">
        <v>191</v>
      </c>
      <c r="C105" t="s">
        <v>27</v>
      </c>
    </row>
    <row r="106" spans="1:3" x14ac:dyDescent="0.15">
      <c r="A106">
        <v>106</v>
      </c>
      <c r="B106" t="s">
        <v>327</v>
      </c>
      <c r="C106" t="s">
        <v>27</v>
      </c>
    </row>
    <row r="107" spans="1:3" x14ac:dyDescent="0.15">
      <c r="A107">
        <v>107</v>
      </c>
      <c r="B107" t="s">
        <v>192</v>
      </c>
      <c r="C107" t="s">
        <v>27</v>
      </c>
    </row>
    <row r="108" spans="1:3" x14ac:dyDescent="0.15">
      <c r="A108">
        <v>108</v>
      </c>
      <c r="B108" t="s">
        <v>328</v>
      </c>
      <c r="C108" t="s">
        <v>27</v>
      </c>
    </row>
    <row r="109" spans="1:3" x14ac:dyDescent="0.15">
      <c r="A109">
        <v>109</v>
      </c>
      <c r="B109" t="s">
        <v>193</v>
      </c>
      <c r="C109" t="s">
        <v>27</v>
      </c>
    </row>
    <row r="110" spans="1:3" x14ac:dyDescent="0.15">
      <c r="A110">
        <v>110</v>
      </c>
      <c r="B110" t="s">
        <v>219</v>
      </c>
      <c r="C110" t="s">
        <v>27</v>
      </c>
    </row>
    <row r="111" spans="1:3" x14ac:dyDescent="0.15">
      <c r="A111">
        <v>111</v>
      </c>
      <c r="B111" t="s">
        <v>194</v>
      </c>
      <c r="C111" t="s">
        <v>27</v>
      </c>
    </row>
    <row r="112" spans="1:3" x14ac:dyDescent="0.15">
      <c r="A112">
        <v>112</v>
      </c>
      <c r="B112" t="s">
        <v>195</v>
      </c>
      <c r="C112" t="s">
        <v>27</v>
      </c>
    </row>
    <row r="113" spans="1:3" x14ac:dyDescent="0.15">
      <c r="A113">
        <v>113</v>
      </c>
      <c r="B113" t="s">
        <v>329</v>
      </c>
      <c r="C113" t="s">
        <v>27</v>
      </c>
    </row>
    <row r="114" spans="1:3" x14ac:dyDescent="0.15">
      <c r="A114">
        <v>114</v>
      </c>
      <c r="B114" t="s">
        <v>330</v>
      </c>
      <c r="C114" t="s">
        <v>27</v>
      </c>
    </row>
    <row r="115" spans="1:3" x14ac:dyDescent="0.15">
      <c r="A115">
        <v>115</v>
      </c>
      <c r="B115" t="s">
        <v>331</v>
      </c>
      <c r="C115" t="s">
        <v>27</v>
      </c>
    </row>
    <row r="116" spans="1:3" x14ac:dyDescent="0.15">
      <c r="A116">
        <v>116</v>
      </c>
      <c r="B116" t="s">
        <v>332</v>
      </c>
      <c r="C116" t="s">
        <v>27</v>
      </c>
    </row>
    <row r="117" spans="1:3" x14ac:dyDescent="0.15">
      <c r="A117">
        <v>117</v>
      </c>
      <c r="B117" t="s">
        <v>196</v>
      </c>
      <c r="C117" t="s">
        <v>27</v>
      </c>
    </row>
    <row r="118" spans="1:3" x14ac:dyDescent="0.15">
      <c r="A118">
        <v>118</v>
      </c>
      <c r="B118" t="s">
        <v>197</v>
      </c>
      <c r="C118" t="s">
        <v>27</v>
      </c>
    </row>
    <row r="119" spans="1:3" x14ac:dyDescent="0.15">
      <c r="A119">
        <v>119</v>
      </c>
      <c r="B119" t="s">
        <v>333</v>
      </c>
      <c r="C119" t="s">
        <v>27</v>
      </c>
    </row>
    <row r="120" spans="1:3" x14ac:dyDescent="0.15">
      <c r="A120">
        <v>120</v>
      </c>
      <c r="B120" t="s">
        <v>334</v>
      </c>
      <c r="C120" t="s">
        <v>27</v>
      </c>
    </row>
    <row r="121" spans="1:3" x14ac:dyDescent="0.15">
      <c r="A121">
        <v>121</v>
      </c>
      <c r="B121" t="s">
        <v>198</v>
      </c>
      <c r="C121" t="s">
        <v>27</v>
      </c>
    </row>
    <row r="122" spans="1:3" x14ac:dyDescent="0.15">
      <c r="A122">
        <v>122</v>
      </c>
      <c r="B122" t="s">
        <v>220</v>
      </c>
      <c r="C122" t="s">
        <v>27</v>
      </c>
    </row>
    <row r="123" spans="1:3" x14ac:dyDescent="0.15">
      <c r="A123">
        <v>123</v>
      </c>
      <c r="B123" t="s">
        <v>199</v>
      </c>
      <c r="C123" t="s">
        <v>27</v>
      </c>
    </row>
    <row r="124" spans="1:3" x14ac:dyDescent="0.15">
      <c r="A124">
        <v>124</v>
      </c>
      <c r="B124" t="s">
        <v>335</v>
      </c>
      <c r="C124" t="s">
        <v>27</v>
      </c>
    </row>
    <row r="125" spans="1:3" x14ac:dyDescent="0.15">
      <c r="A125">
        <v>125</v>
      </c>
      <c r="B125" t="s">
        <v>200</v>
      </c>
      <c r="C125" t="s">
        <v>27</v>
      </c>
    </row>
    <row r="126" spans="1:3" x14ac:dyDescent="0.15">
      <c r="A126">
        <v>126</v>
      </c>
      <c r="B126" t="s">
        <v>336</v>
      </c>
      <c r="C126" t="s">
        <v>27</v>
      </c>
    </row>
    <row r="127" spans="1:3" x14ac:dyDescent="0.15">
      <c r="A127">
        <v>127</v>
      </c>
      <c r="B127" t="s">
        <v>221</v>
      </c>
      <c r="C127" t="s">
        <v>27</v>
      </c>
    </row>
    <row r="128" spans="1:3" x14ac:dyDescent="0.15">
      <c r="A128">
        <v>128</v>
      </c>
      <c r="B128" t="s">
        <v>201</v>
      </c>
      <c r="C128" t="s">
        <v>27</v>
      </c>
    </row>
    <row r="129" spans="1:3" x14ac:dyDescent="0.15">
      <c r="A129">
        <v>129</v>
      </c>
      <c r="B129" t="s">
        <v>337</v>
      </c>
      <c r="C129" t="s">
        <v>27</v>
      </c>
    </row>
    <row r="130" spans="1:3" x14ac:dyDescent="0.15">
      <c r="A130">
        <v>130</v>
      </c>
      <c r="B130" t="s">
        <v>338</v>
      </c>
      <c r="C130" t="s">
        <v>27</v>
      </c>
    </row>
    <row r="131" spans="1:3" x14ac:dyDescent="0.15">
      <c r="A131">
        <v>131</v>
      </c>
      <c r="B131" t="s">
        <v>339</v>
      </c>
      <c r="C131" t="s">
        <v>27</v>
      </c>
    </row>
    <row r="132" spans="1:3" x14ac:dyDescent="0.15">
      <c r="A132">
        <v>132</v>
      </c>
      <c r="B132" t="s">
        <v>340</v>
      </c>
      <c r="C132" t="s">
        <v>27</v>
      </c>
    </row>
    <row r="133" spans="1:3" x14ac:dyDescent="0.15">
      <c r="A133">
        <v>133</v>
      </c>
      <c r="B133" t="s">
        <v>341</v>
      </c>
      <c r="C133" t="s">
        <v>27</v>
      </c>
    </row>
    <row r="134" spans="1:3" x14ac:dyDescent="0.15">
      <c r="A134">
        <v>134</v>
      </c>
      <c r="B134" t="s">
        <v>342</v>
      </c>
      <c r="C134" t="s">
        <v>27</v>
      </c>
    </row>
    <row r="135" spans="1:3" x14ac:dyDescent="0.15">
      <c r="A135">
        <v>135</v>
      </c>
      <c r="B135" t="s">
        <v>222</v>
      </c>
      <c r="C135" t="s">
        <v>27</v>
      </c>
    </row>
    <row r="136" spans="1:3" x14ac:dyDescent="0.15">
      <c r="A136">
        <v>136</v>
      </c>
      <c r="B136" t="s">
        <v>343</v>
      </c>
      <c r="C136" t="s">
        <v>27</v>
      </c>
    </row>
    <row r="137" spans="1:3" x14ac:dyDescent="0.15">
      <c r="A137">
        <v>137</v>
      </c>
      <c r="B137" t="s">
        <v>344</v>
      </c>
      <c r="C137" t="s">
        <v>27</v>
      </c>
    </row>
    <row r="138" spans="1:3" x14ac:dyDescent="0.15">
      <c r="A138">
        <v>138</v>
      </c>
      <c r="B138" t="s">
        <v>223</v>
      </c>
      <c r="C138" t="s">
        <v>27</v>
      </c>
    </row>
    <row r="139" spans="1:3" x14ac:dyDescent="0.15">
      <c r="A139">
        <v>139</v>
      </c>
      <c r="B139" t="s">
        <v>345</v>
      </c>
      <c r="C139" t="s">
        <v>27</v>
      </c>
    </row>
    <row r="140" spans="1:3" x14ac:dyDescent="0.15">
      <c r="A140">
        <v>140</v>
      </c>
      <c r="B140" t="s">
        <v>202</v>
      </c>
      <c r="C140" t="s">
        <v>27</v>
      </c>
    </row>
    <row r="141" spans="1:3" x14ac:dyDescent="0.15">
      <c r="A141">
        <v>141</v>
      </c>
      <c r="B141" t="s">
        <v>203</v>
      </c>
      <c r="C141" t="s">
        <v>27</v>
      </c>
    </row>
    <row r="142" spans="1:3" x14ac:dyDescent="0.15">
      <c r="A142">
        <v>142</v>
      </c>
      <c r="B142" t="s">
        <v>346</v>
      </c>
      <c r="C142" t="s">
        <v>27</v>
      </c>
    </row>
    <row r="143" spans="1:3" x14ac:dyDescent="0.15">
      <c r="A143">
        <v>143</v>
      </c>
      <c r="B143" t="s">
        <v>347</v>
      </c>
      <c r="C143" t="s">
        <v>27</v>
      </c>
    </row>
    <row r="144" spans="1:3" x14ac:dyDescent="0.15">
      <c r="A144">
        <v>144</v>
      </c>
      <c r="B144" t="s">
        <v>348</v>
      </c>
      <c r="C144" t="s">
        <v>27</v>
      </c>
    </row>
    <row r="145" spans="1:3" x14ac:dyDescent="0.15">
      <c r="A145">
        <v>145</v>
      </c>
      <c r="B145" t="s">
        <v>204</v>
      </c>
      <c r="C145" t="s">
        <v>27</v>
      </c>
    </row>
    <row r="146" spans="1:3" x14ac:dyDescent="0.15">
      <c r="A146">
        <v>146</v>
      </c>
      <c r="B146" t="s">
        <v>349</v>
      </c>
      <c r="C146" t="s">
        <v>27</v>
      </c>
    </row>
    <row r="147" spans="1:3" x14ac:dyDescent="0.15">
      <c r="A147">
        <v>147</v>
      </c>
      <c r="B147" t="s">
        <v>350</v>
      </c>
      <c r="C147" t="s">
        <v>27</v>
      </c>
    </row>
    <row r="148" spans="1:3" x14ac:dyDescent="0.15">
      <c r="A148">
        <v>148</v>
      </c>
      <c r="B148" t="s">
        <v>351</v>
      </c>
      <c r="C148" t="s">
        <v>27</v>
      </c>
    </row>
    <row r="149" spans="1:3" x14ac:dyDescent="0.15">
      <c r="A149">
        <v>149</v>
      </c>
      <c r="B149" t="s">
        <v>352</v>
      </c>
      <c r="C149" t="s">
        <v>27</v>
      </c>
    </row>
    <row r="150" spans="1:3" x14ac:dyDescent="0.15">
      <c r="A150">
        <v>150</v>
      </c>
      <c r="B150" t="s">
        <v>353</v>
      </c>
      <c r="C150" t="s">
        <v>27</v>
      </c>
    </row>
    <row r="151" spans="1:3" x14ac:dyDescent="0.15">
      <c r="A151">
        <v>151</v>
      </c>
      <c r="B151" t="s">
        <v>354</v>
      </c>
      <c r="C151" t="s">
        <v>27</v>
      </c>
    </row>
    <row r="152" spans="1:3" x14ac:dyDescent="0.15">
      <c r="A152">
        <v>152</v>
      </c>
      <c r="B152" t="s">
        <v>355</v>
      </c>
      <c r="C152" t="s">
        <v>27</v>
      </c>
    </row>
    <row r="153" spans="1:3" x14ac:dyDescent="0.15">
      <c r="A153">
        <v>153</v>
      </c>
      <c r="B153" t="s">
        <v>356</v>
      </c>
      <c r="C153" t="s">
        <v>27</v>
      </c>
    </row>
    <row r="154" spans="1:3" x14ac:dyDescent="0.15">
      <c r="A154">
        <v>154</v>
      </c>
      <c r="B154" t="s">
        <v>357</v>
      </c>
      <c r="C154" t="s">
        <v>27</v>
      </c>
    </row>
    <row r="155" spans="1:3" x14ac:dyDescent="0.15">
      <c r="A155">
        <v>155</v>
      </c>
      <c r="B155" t="s">
        <v>358</v>
      </c>
      <c r="C155" t="s">
        <v>27</v>
      </c>
    </row>
    <row r="156" spans="1:3" x14ac:dyDescent="0.15">
      <c r="A156">
        <v>156</v>
      </c>
      <c r="B156" t="s">
        <v>359</v>
      </c>
      <c r="C156" t="s">
        <v>27</v>
      </c>
    </row>
    <row r="157" spans="1:3" x14ac:dyDescent="0.15">
      <c r="A157">
        <v>157</v>
      </c>
      <c r="B157" t="s">
        <v>360</v>
      </c>
      <c r="C157" t="s">
        <v>27</v>
      </c>
    </row>
    <row r="158" spans="1:3" x14ac:dyDescent="0.15">
      <c r="A158">
        <v>158</v>
      </c>
      <c r="B158" t="s">
        <v>361</v>
      </c>
      <c r="C158" t="s">
        <v>27</v>
      </c>
    </row>
    <row r="159" spans="1:3" x14ac:dyDescent="0.15">
      <c r="A159">
        <v>159</v>
      </c>
      <c r="B159" t="s">
        <v>224</v>
      </c>
      <c r="C159" t="s">
        <v>27</v>
      </c>
    </row>
    <row r="160" spans="1:3" x14ac:dyDescent="0.15">
      <c r="A160">
        <v>160</v>
      </c>
      <c r="B160" t="s">
        <v>225</v>
      </c>
      <c r="C160" t="s">
        <v>27</v>
      </c>
    </row>
    <row r="161" spans="1:3" x14ac:dyDescent="0.15">
      <c r="A161">
        <v>161</v>
      </c>
      <c r="B161" t="s">
        <v>226</v>
      </c>
      <c r="C161" t="s">
        <v>27</v>
      </c>
    </row>
    <row r="162" spans="1:3" x14ac:dyDescent="0.15">
      <c r="A162">
        <v>162</v>
      </c>
      <c r="B162" t="s">
        <v>227</v>
      </c>
      <c r="C162" t="s">
        <v>27</v>
      </c>
    </row>
    <row r="163" spans="1:3" x14ac:dyDescent="0.15">
      <c r="A163">
        <v>163</v>
      </c>
      <c r="B163" t="s">
        <v>228</v>
      </c>
      <c r="C163" t="s">
        <v>27</v>
      </c>
    </row>
    <row r="164" spans="1:3" x14ac:dyDescent="0.15">
      <c r="A164">
        <v>164</v>
      </c>
      <c r="B164" t="s">
        <v>229</v>
      </c>
      <c r="C164" t="s">
        <v>27</v>
      </c>
    </row>
    <row r="165" spans="1:3" x14ac:dyDescent="0.15">
      <c r="A165">
        <v>165</v>
      </c>
      <c r="B165" t="s">
        <v>205</v>
      </c>
      <c r="C165" t="s">
        <v>27</v>
      </c>
    </row>
    <row r="166" spans="1:3" x14ac:dyDescent="0.15">
      <c r="A166">
        <v>166</v>
      </c>
      <c r="B166" t="s">
        <v>230</v>
      </c>
      <c r="C166" t="s">
        <v>27</v>
      </c>
    </row>
    <row r="167" spans="1:3" x14ac:dyDescent="0.15">
      <c r="A167">
        <v>167</v>
      </c>
      <c r="B167" t="s">
        <v>231</v>
      </c>
      <c r="C167" t="s">
        <v>27</v>
      </c>
    </row>
    <row r="168" spans="1:3" x14ac:dyDescent="0.15">
      <c r="A168">
        <v>168</v>
      </c>
      <c r="B168" t="s">
        <v>232</v>
      </c>
      <c r="C168" t="s">
        <v>27</v>
      </c>
    </row>
    <row r="169" spans="1:3" x14ac:dyDescent="0.15">
      <c r="A169">
        <v>169</v>
      </c>
      <c r="B169" t="s">
        <v>233</v>
      </c>
      <c r="C169" t="s">
        <v>27</v>
      </c>
    </row>
    <row r="170" spans="1:3" x14ac:dyDescent="0.15">
      <c r="A170">
        <v>170</v>
      </c>
      <c r="B170" t="s">
        <v>362</v>
      </c>
      <c r="C170" t="s">
        <v>27</v>
      </c>
    </row>
    <row r="171" spans="1:3" x14ac:dyDescent="0.15">
      <c r="A171">
        <v>171</v>
      </c>
      <c r="B171" t="s">
        <v>234</v>
      </c>
      <c r="C171" t="s">
        <v>27</v>
      </c>
    </row>
    <row r="172" spans="1:3" x14ac:dyDescent="0.15">
      <c r="A172">
        <v>172</v>
      </c>
      <c r="B172" t="s">
        <v>235</v>
      </c>
      <c r="C172" t="s">
        <v>27</v>
      </c>
    </row>
    <row r="173" spans="1:3" x14ac:dyDescent="0.15">
      <c r="A173">
        <v>173</v>
      </c>
      <c r="B173" t="s">
        <v>236</v>
      </c>
      <c r="C173" t="s">
        <v>27</v>
      </c>
    </row>
    <row r="174" spans="1:3" x14ac:dyDescent="0.15">
      <c r="A174">
        <v>174</v>
      </c>
      <c r="B174" t="s">
        <v>237</v>
      </c>
      <c r="C174" t="s">
        <v>27</v>
      </c>
    </row>
    <row r="175" spans="1:3" x14ac:dyDescent="0.15">
      <c r="A175">
        <v>175</v>
      </c>
      <c r="B175" t="s">
        <v>238</v>
      </c>
      <c r="C175" t="s">
        <v>27</v>
      </c>
    </row>
    <row r="176" spans="1:3" x14ac:dyDescent="0.15">
      <c r="A176">
        <v>176</v>
      </c>
      <c r="B176" t="s">
        <v>239</v>
      </c>
      <c r="C176" t="s">
        <v>27</v>
      </c>
    </row>
    <row r="177" spans="1:2" x14ac:dyDescent="0.15">
      <c r="A177">
        <v>177</v>
      </c>
      <c r="B177" t="s">
        <v>363</v>
      </c>
    </row>
    <row r="178" spans="1:2" x14ac:dyDescent="0.15">
      <c r="A178">
        <v>178</v>
      </c>
      <c r="B178" t="s">
        <v>364</v>
      </c>
    </row>
    <row r="179" spans="1:2" x14ac:dyDescent="0.15">
      <c r="A179">
        <v>179</v>
      </c>
      <c r="B179" t="s">
        <v>365</v>
      </c>
    </row>
    <row r="180" spans="1:2" x14ac:dyDescent="0.15">
      <c r="A180">
        <v>180</v>
      </c>
      <c r="B180" t="s">
        <v>366</v>
      </c>
    </row>
    <row r="181" spans="1:2" x14ac:dyDescent="0.15">
      <c r="A181">
        <v>181</v>
      </c>
      <c r="B181" t="s">
        <v>367</v>
      </c>
    </row>
    <row r="182" spans="1:2" x14ac:dyDescent="0.15">
      <c r="A182">
        <v>182</v>
      </c>
      <c r="B182" t="s">
        <v>368</v>
      </c>
    </row>
    <row r="183" spans="1:2" x14ac:dyDescent="0.15">
      <c r="A183">
        <v>183</v>
      </c>
      <c r="B183" t="s">
        <v>369</v>
      </c>
    </row>
    <row r="184" spans="1:2" x14ac:dyDescent="0.15">
      <c r="A184">
        <v>184</v>
      </c>
      <c r="B184" t="s">
        <v>370</v>
      </c>
    </row>
    <row r="185" spans="1:2" x14ac:dyDescent="0.15">
      <c r="A185">
        <v>185</v>
      </c>
      <c r="B185" t="s">
        <v>371</v>
      </c>
    </row>
    <row r="186" spans="1:2" x14ac:dyDescent="0.15">
      <c r="A186">
        <v>186</v>
      </c>
      <c r="B186" t="s">
        <v>372</v>
      </c>
    </row>
    <row r="187" spans="1:2" x14ac:dyDescent="0.15">
      <c r="A187">
        <v>187</v>
      </c>
      <c r="B187" t="s">
        <v>373</v>
      </c>
    </row>
    <row r="188" spans="1:2" x14ac:dyDescent="0.15">
      <c r="A188">
        <v>188</v>
      </c>
      <c r="B188" t="s">
        <v>374</v>
      </c>
    </row>
    <row r="189" spans="1:2" x14ac:dyDescent="0.15">
      <c r="A189">
        <v>189</v>
      </c>
      <c r="B189" t="s">
        <v>375</v>
      </c>
    </row>
    <row r="190" spans="1:2" x14ac:dyDescent="0.15">
      <c r="A190">
        <v>190</v>
      </c>
      <c r="B190" t="s">
        <v>376</v>
      </c>
    </row>
    <row r="191" spans="1:2" x14ac:dyDescent="0.15">
      <c r="A191">
        <v>191</v>
      </c>
      <c r="B191" t="s">
        <v>377</v>
      </c>
    </row>
    <row r="192" spans="1:2" x14ac:dyDescent="0.15">
      <c r="A192">
        <v>192</v>
      </c>
      <c r="B192" t="s">
        <v>378</v>
      </c>
    </row>
    <row r="193" spans="1:2" x14ac:dyDescent="0.15">
      <c r="A193">
        <v>193</v>
      </c>
      <c r="B193" t="s">
        <v>379</v>
      </c>
    </row>
    <row r="194" spans="1:2" x14ac:dyDescent="0.15">
      <c r="A194">
        <v>194</v>
      </c>
      <c r="B194" t="s">
        <v>380</v>
      </c>
    </row>
    <row r="195" spans="1:2" x14ac:dyDescent="0.15">
      <c r="A195">
        <v>195</v>
      </c>
      <c r="B195" t="s">
        <v>381</v>
      </c>
    </row>
    <row r="196" spans="1:2" x14ac:dyDescent="0.15">
      <c r="A196">
        <v>196</v>
      </c>
      <c r="B196" t="s">
        <v>382</v>
      </c>
    </row>
    <row r="197" spans="1:2" x14ac:dyDescent="0.15">
      <c r="A197">
        <v>197</v>
      </c>
      <c r="B197" t="s">
        <v>383</v>
      </c>
    </row>
    <row r="198" spans="1:2" x14ac:dyDescent="0.15">
      <c r="A198">
        <v>198</v>
      </c>
      <c r="B198" t="s">
        <v>384</v>
      </c>
    </row>
    <row r="199" spans="1:2" x14ac:dyDescent="0.15">
      <c r="A199">
        <v>199</v>
      </c>
      <c r="B199" t="s">
        <v>385</v>
      </c>
    </row>
    <row r="200" spans="1:2" x14ac:dyDescent="0.15">
      <c r="A200">
        <v>200</v>
      </c>
      <c r="B200" t="s">
        <v>386</v>
      </c>
    </row>
    <row r="201" spans="1:2" x14ac:dyDescent="0.15">
      <c r="A201">
        <v>201</v>
      </c>
      <c r="B201" t="s">
        <v>387</v>
      </c>
    </row>
    <row r="202" spans="1:2" x14ac:dyDescent="0.15">
      <c r="A202">
        <v>202</v>
      </c>
      <c r="B202" t="s">
        <v>388</v>
      </c>
    </row>
    <row r="203" spans="1:2" x14ac:dyDescent="0.15">
      <c r="A203">
        <v>203</v>
      </c>
      <c r="B203" t="s">
        <v>389</v>
      </c>
    </row>
    <row r="204" spans="1:2" x14ac:dyDescent="0.15">
      <c r="A204">
        <v>204</v>
      </c>
      <c r="B204" t="s">
        <v>390</v>
      </c>
    </row>
    <row r="205" spans="1:2" x14ac:dyDescent="0.15">
      <c r="A205">
        <v>205</v>
      </c>
      <c r="B205" t="s">
        <v>391</v>
      </c>
    </row>
    <row r="206" spans="1:2" x14ac:dyDescent="0.15">
      <c r="A206">
        <v>206</v>
      </c>
      <c r="B206" t="s">
        <v>392</v>
      </c>
    </row>
    <row r="207" spans="1:2" x14ac:dyDescent="0.15">
      <c r="A207">
        <v>207</v>
      </c>
      <c r="B207" t="s">
        <v>393</v>
      </c>
    </row>
    <row r="208" spans="1:2" x14ac:dyDescent="0.15">
      <c r="A208">
        <v>208</v>
      </c>
      <c r="B208" t="s">
        <v>394</v>
      </c>
    </row>
    <row r="209" spans="1:2" x14ac:dyDescent="0.15">
      <c r="A209">
        <v>209</v>
      </c>
      <c r="B209" t="s">
        <v>395</v>
      </c>
    </row>
    <row r="210" spans="1:2" x14ac:dyDescent="0.15">
      <c r="A210">
        <v>210</v>
      </c>
      <c r="B210" t="s">
        <v>396</v>
      </c>
    </row>
    <row r="211" spans="1:2" x14ac:dyDescent="0.15">
      <c r="A211">
        <v>211</v>
      </c>
      <c r="B211" t="s">
        <v>153</v>
      </c>
    </row>
    <row r="212" spans="1:2" x14ac:dyDescent="0.15">
      <c r="A212">
        <v>212</v>
      </c>
      <c r="B212" t="s">
        <v>397</v>
      </c>
    </row>
    <row r="213" spans="1:2" x14ac:dyDescent="0.15">
      <c r="A213">
        <v>213</v>
      </c>
      <c r="B213" t="s">
        <v>398</v>
      </c>
    </row>
    <row r="214" spans="1:2" x14ac:dyDescent="0.15">
      <c r="A214">
        <v>214</v>
      </c>
      <c r="B214" t="s">
        <v>399</v>
      </c>
    </row>
    <row r="215" spans="1:2" x14ac:dyDescent="0.15">
      <c r="A215">
        <v>215</v>
      </c>
      <c r="B215" t="s">
        <v>400</v>
      </c>
    </row>
    <row r="216" spans="1:2" x14ac:dyDescent="0.15">
      <c r="A216">
        <v>216</v>
      </c>
      <c r="B216" t="s">
        <v>401</v>
      </c>
    </row>
    <row r="217" spans="1:2" x14ac:dyDescent="0.15">
      <c r="A217">
        <v>217</v>
      </c>
      <c r="B217" t="s">
        <v>402</v>
      </c>
    </row>
    <row r="218" spans="1:2" x14ac:dyDescent="0.15">
      <c r="A218">
        <v>218</v>
      </c>
      <c r="B218" t="s">
        <v>403</v>
      </c>
    </row>
    <row r="219" spans="1:2" x14ac:dyDescent="0.15">
      <c r="A219">
        <v>219</v>
      </c>
      <c r="B219" t="s">
        <v>404</v>
      </c>
    </row>
    <row r="220" spans="1:2" x14ac:dyDescent="0.15">
      <c r="A220">
        <v>220</v>
      </c>
      <c r="B220" t="s">
        <v>405</v>
      </c>
    </row>
    <row r="221" spans="1:2" x14ac:dyDescent="0.15">
      <c r="A221">
        <v>221</v>
      </c>
      <c r="B221" t="s">
        <v>406</v>
      </c>
    </row>
    <row r="222" spans="1:2" x14ac:dyDescent="0.15">
      <c r="A222">
        <v>222</v>
      </c>
      <c r="B222" t="s">
        <v>407</v>
      </c>
    </row>
    <row r="223" spans="1:2" x14ac:dyDescent="0.15">
      <c r="A223">
        <v>223</v>
      </c>
      <c r="B223" t="s">
        <v>408</v>
      </c>
    </row>
    <row r="224" spans="1:2" x14ac:dyDescent="0.15">
      <c r="A224">
        <v>224</v>
      </c>
      <c r="B224" t="s">
        <v>409</v>
      </c>
    </row>
    <row r="225" spans="1:2" x14ac:dyDescent="0.15">
      <c r="A225">
        <v>225</v>
      </c>
      <c r="B225" t="s">
        <v>410</v>
      </c>
    </row>
    <row r="226" spans="1:2" x14ac:dyDescent="0.15">
      <c r="A226">
        <v>226</v>
      </c>
      <c r="B226" t="s">
        <v>411</v>
      </c>
    </row>
    <row r="227" spans="1:2" x14ac:dyDescent="0.15">
      <c r="A227">
        <v>227</v>
      </c>
      <c r="B227" t="s">
        <v>412</v>
      </c>
    </row>
    <row r="228" spans="1:2" x14ac:dyDescent="0.15">
      <c r="A228">
        <v>228</v>
      </c>
      <c r="B228" t="s">
        <v>413</v>
      </c>
    </row>
    <row r="229" spans="1:2" x14ac:dyDescent="0.15">
      <c r="A229">
        <v>229</v>
      </c>
      <c r="B229" t="s">
        <v>414</v>
      </c>
    </row>
    <row r="230" spans="1:2" x14ac:dyDescent="0.15">
      <c r="A230">
        <v>230</v>
      </c>
      <c r="B230" t="s">
        <v>415</v>
      </c>
    </row>
    <row r="231" spans="1:2" x14ac:dyDescent="0.15">
      <c r="A231">
        <v>231</v>
      </c>
      <c r="B231" t="s">
        <v>416</v>
      </c>
    </row>
    <row r="232" spans="1:2" x14ac:dyDescent="0.15">
      <c r="A232">
        <v>232</v>
      </c>
      <c r="B232" t="s">
        <v>417</v>
      </c>
    </row>
    <row r="233" spans="1:2" x14ac:dyDescent="0.15">
      <c r="A233">
        <v>233</v>
      </c>
      <c r="B233" t="s">
        <v>418</v>
      </c>
    </row>
    <row r="234" spans="1:2" x14ac:dyDescent="0.15">
      <c r="A234">
        <v>234</v>
      </c>
      <c r="B234" t="s">
        <v>419</v>
      </c>
    </row>
    <row r="235" spans="1:2" x14ac:dyDescent="0.15">
      <c r="A235">
        <v>235</v>
      </c>
      <c r="B235" t="s">
        <v>420</v>
      </c>
    </row>
    <row r="236" spans="1:2" x14ac:dyDescent="0.15">
      <c r="A236">
        <v>236</v>
      </c>
      <c r="B236" t="s">
        <v>421</v>
      </c>
    </row>
    <row r="237" spans="1:2" x14ac:dyDescent="0.15">
      <c r="A237">
        <v>237</v>
      </c>
      <c r="B237" t="s">
        <v>422</v>
      </c>
    </row>
    <row r="238" spans="1:2" x14ac:dyDescent="0.15">
      <c r="A238">
        <v>238</v>
      </c>
      <c r="B238" t="s">
        <v>423</v>
      </c>
    </row>
    <row r="239" spans="1:2" x14ac:dyDescent="0.15">
      <c r="A239">
        <v>239</v>
      </c>
      <c r="B239" t="s">
        <v>424</v>
      </c>
    </row>
    <row r="240" spans="1:2" x14ac:dyDescent="0.15">
      <c r="A240">
        <v>240</v>
      </c>
      <c r="B240" t="s">
        <v>425</v>
      </c>
    </row>
    <row r="241" spans="1:2" x14ac:dyDescent="0.15">
      <c r="A241">
        <v>241</v>
      </c>
      <c r="B241" t="s">
        <v>426</v>
      </c>
    </row>
    <row r="242" spans="1:2" x14ac:dyDescent="0.15">
      <c r="A242">
        <v>242</v>
      </c>
      <c r="B242" t="s">
        <v>427</v>
      </c>
    </row>
    <row r="243" spans="1:2" x14ac:dyDescent="0.15">
      <c r="A243">
        <v>243</v>
      </c>
      <c r="B243" t="s">
        <v>428</v>
      </c>
    </row>
    <row r="244" spans="1:2" x14ac:dyDescent="0.15">
      <c r="A244">
        <v>244</v>
      </c>
      <c r="B244" t="s">
        <v>429</v>
      </c>
    </row>
    <row r="245" spans="1:2" x14ac:dyDescent="0.15">
      <c r="A245">
        <v>245</v>
      </c>
      <c r="B245" t="s">
        <v>430</v>
      </c>
    </row>
    <row r="246" spans="1:2" x14ac:dyDescent="0.15">
      <c r="A246">
        <v>246</v>
      </c>
      <c r="B246" t="s">
        <v>431</v>
      </c>
    </row>
    <row r="247" spans="1:2" x14ac:dyDescent="0.15">
      <c r="A247">
        <v>247</v>
      </c>
      <c r="B247" t="s">
        <v>432</v>
      </c>
    </row>
    <row r="248" spans="1:2" x14ac:dyDescent="0.15">
      <c r="A248">
        <v>248</v>
      </c>
      <c r="B248" t="s">
        <v>433</v>
      </c>
    </row>
    <row r="249" spans="1:2" x14ac:dyDescent="0.15">
      <c r="A249">
        <v>249</v>
      </c>
      <c r="B249" t="s">
        <v>434</v>
      </c>
    </row>
    <row r="250" spans="1:2" x14ac:dyDescent="0.15">
      <c r="A250">
        <v>250</v>
      </c>
      <c r="B250" t="s">
        <v>435</v>
      </c>
    </row>
    <row r="251" spans="1:2" x14ac:dyDescent="0.15">
      <c r="A251">
        <v>251</v>
      </c>
      <c r="B251" t="s">
        <v>436</v>
      </c>
    </row>
    <row r="252" spans="1:2" x14ac:dyDescent="0.15">
      <c r="A252">
        <v>252</v>
      </c>
      <c r="B252" t="s">
        <v>437</v>
      </c>
    </row>
    <row r="253" spans="1:2" x14ac:dyDescent="0.15">
      <c r="A253">
        <v>253</v>
      </c>
      <c r="B253" t="s">
        <v>438</v>
      </c>
    </row>
    <row r="254" spans="1:2" x14ac:dyDescent="0.15">
      <c r="A254">
        <v>254</v>
      </c>
      <c r="B254" t="s">
        <v>439</v>
      </c>
    </row>
    <row r="255" spans="1:2" x14ac:dyDescent="0.15">
      <c r="A255">
        <v>255</v>
      </c>
      <c r="B255" t="s">
        <v>440</v>
      </c>
    </row>
    <row r="256" spans="1:2" x14ac:dyDescent="0.15">
      <c r="A256">
        <v>256</v>
      </c>
      <c r="B256" t="s">
        <v>441</v>
      </c>
    </row>
    <row r="257" spans="1:2" x14ac:dyDescent="0.15">
      <c r="A257">
        <v>257</v>
      </c>
      <c r="B257" t="s">
        <v>442</v>
      </c>
    </row>
    <row r="258" spans="1:2" x14ac:dyDescent="0.15">
      <c r="A258">
        <v>258</v>
      </c>
      <c r="B258" t="s">
        <v>443</v>
      </c>
    </row>
    <row r="259" spans="1:2" x14ac:dyDescent="0.15">
      <c r="A259">
        <v>259</v>
      </c>
      <c r="B259" t="s">
        <v>444</v>
      </c>
    </row>
    <row r="260" spans="1:2" x14ac:dyDescent="0.15">
      <c r="A260">
        <v>260</v>
      </c>
      <c r="B260" t="s">
        <v>445</v>
      </c>
    </row>
    <row r="261" spans="1:2" x14ac:dyDescent="0.15">
      <c r="A261">
        <v>261</v>
      </c>
      <c r="B261" t="s">
        <v>446</v>
      </c>
    </row>
    <row r="262" spans="1:2" x14ac:dyDescent="0.15">
      <c r="A262">
        <v>262</v>
      </c>
      <c r="B262" t="s">
        <v>447</v>
      </c>
    </row>
    <row r="263" spans="1:2" x14ac:dyDescent="0.15">
      <c r="A263">
        <v>263</v>
      </c>
      <c r="B263" t="s">
        <v>448</v>
      </c>
    </row>
    <row r="264" spans="1:2" x14ac:dyDescent="0.15">
      <c r="A264">
        <v>264</v>
      </c>
      <c r="B264" t="s">
        <v>449</v>
      </c>
    </row>
    <row r="265" spans="1:2" x14ac:dyDescent="0.15">
      <c r="A265">
        <v>265</v>
      </c>
      <c r="B265" t="s">
        <v>450</v>
      </c>
    </row>
    <row r="266" spans="1:2" x14ac:dyDescent="0.15">
      <c r="A266">
        <v>266</v>
      </c>
      <c r="B266" t="s">
        <v>451</v>
      </c>
    </row>
    <row r="267" spans="1:2" x14ac:dyDescent="0.15">
      <c r="A267">
        <v>267</v>
      </c>
      <c r="B267" t="s">
        <v>452</v>
      </c>
    </row>
    <row r="268" spans="1:2" x14ac:dyDescent="0.15">
      <c r="A268">
        <v>268</v>
      </c>
      <c r="B268" t="s">
        <v>453</v>
      </c>
    </row>
    <row r="269" spans="1:2" x14ac:dyDescent="0.15">
      <c r="A269">
        <v>269</v>
      </c>
      <c r="B269" t="s">
        <v>454</v>
      </c>
    </row>
    <row r="270" spans="1:2" x14ac:dyDescent="0.15">
      <c r="A270">
        <v>270</v>
      </c>
      <c r="B270" t="s">
        <v>455</v>
      </c>
    </row>
    <row r="271" spans="1:2" x14ac:dyDescent="0.15">
      <c r="A271">
        <v>271</v>
      </c>
      <c r="B271" t="s">
        <v>456</v>
      </c>
    </row>
    <row r="272" spans="1:2" x14ac:dyDescent="0.15">
      <c r="A272">
        <v>272</v>
      </c>
      <c r="B272" t="s">
        <v>457</v>
      </c>
    </row>
    <row r="273" spans="1:2" x14ac:dyDescent="0.15">
      <c r="A273">
        <v>273</v>
      </c>
      <c r="B273" t="s">
        <v>458</v>
      </c>
    </row>
    <row r="274" spans="1:2" x14ac:dyDescent="0.15">
      <c r="A274">
        <v>274</v>
      </c>
      <c r="B274" t="s">
        <v>459</v>
      </c>
    </row>
    <row r="275" spans="1:2" x14ac:dyDescent="0.15">
      <c r="A275">
        <v>275</v>
      </c>
      <c r="B275" t="s">
        <v>460</v>
      </c>
    </row>
    <row r="276" spans="1:2" x14ac:dyDescent="0.15">
      <c r="A276">
        <v>276</v>
      </c>
      <c r="B276" t="s">
        <v>461</v>
      </c>
    </row>
    <row r="277" spans="1:2" x14ac:dyDescent="0.15">
      <c r="A277">
        <v>277</v>
      </c>
      <c r="B277" t="s">
        <v>462</v>
      </c>
    </row>
    <row r="278" spans="1:2" x14ac:dyDescent="0.15">
      <c r="A278">
        <v>278</v>
      </c>
      <c r="B278" t="s">
        <v>463</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445D-6BC3-459D-895A-5E5C3E337283}">
  <sheetPr>
    <tabColor theme="1"/>
  </sheetPr>
  <dimension ref="A1:BL2"/>
  <sheetViews>
    <sheetView view="pageBreakPreview" zoomScaleSheetLayoutView="100" workbookViewId="0">
      <selection activeCell="B1" sqref="B1"/>
    </sheetView>
  </sheetViews>
  <sheetFormatPr defaultRowHeight="13.5" x14ac:dyDescent="0.15"/>
  <cols>
    <col min="1" max="61" width="4.6328125" customWidth="1"/>
    <col min="62" max="64" width="20.6328125" customWidth="1"/>
    <col min="65" max="70" width="4.6328125" customWidth="1"/>
  </cols>
  <sheetData>
    <row r="1" spans="1:64" s="34" customFormat="1" ht="99.95" customHeight="1" x14ac:dyDescent="0.15">
      <c r="A1" s="34" t="s">
        <v>273</v>
      </c>
      <c r="B1" s="34" t="s">
        <v>274</v>
      </c>
      <c r="C1" s="34" t="s">
        <v>299</v>
      </c>
      <c r="D1" s="34" t="s">
        <v>240</v>
      </c>
      <c r="E1" s="34" t="s">
        <v>241</v>
      </c>
      <c r="F1" s="34" t="s">
        <v>106</v>
      </c>
      <c r="G1" s="34" t="s">
        <v>128</v>
      </c>
      <c r="H1" s="34" t="s">
        <v>129</v>
      </c>
      <c r="I1" s="34" t="s">
        <v>295</v>
      </c>
      <c r="J1" s="34" t="s">
        <v>298</v>
      </c>
      <c r="K1" s="34" t="s">
        <v>275</v>
      </c>
      <c r="L1" s="34" t="s">
        <v>242</v>
      </c>
      <c r="M1" s="34" t="s">
        <v>296</v>
      </c>
      <c r="N1" s="34" t="s">
        <v>297</v>
      </c>
      <c r="O1" s="34" t="s">
        <v>276</v>
      </c>
      <c r="P1" s="34" t="s">
        <v>243</v>
      </c>
      <c r="Q1" s="34" t="s">
        <v>244</v>
      </c>
      <c r="R1" s="34" t="s">
        <v>245</v>
      </c>
      <c r="S1" s="34" t="s">
        <v>246</v>
      </c>
      <c r="T1" s="34" t="s">
        <v>247</v>
      </c>
      <c r="U1" s="34" t="s">
        <v>248</v>
      </c>
      <c r="V1" s="34" t="s">
        <v>249</v>
      </c>
      <c r="W1" s="34" t="s">
        <v>250</v>
      </c>
      <c r="X1" s="34" t="s">
        <v>251</v>
      </c>
      <c r="Y1" s="34" t="s">
        <v>252</v>
      </c>
      <c r="Z1" s="34" t="s">
        <v>253</v>
      </c>
      <c r="AA1" s="34" t="s">
        <v>254</v>
      </c>
      <c r="AB1" s="34" t="s">
        <v>255</v>
      </c>
      <c r="AC1" s="34" t="s">
        <v>256</v>
      </c>
      <c r="AD1" s="34" t="s">
        <v>15</v>
      </c>
      <c r="AE1" s="34" t="s">
        <v>257</v>
      </c>
      <c r="AF1" s="34" t="s">
        <v>258</v>
      </c>
      <c r="AG1" s="34" t="s">
        <v>259</v>
      </c>
      <c r="AH1" s="34" t="s">
        <v>260</v>
      </c>
      <c r="AI1" s="34" t="s">
        <v>261</v>
      </c>
      <c r="AJ1" s="34" t="s">
        <v>262</v>
      </c>
      <c r="AK1" s="34" t="s">
        <v>263</v>
      </c>
      <c r="AL1" s="34" t="s">
        <v>264</v>
      </c>
      <c r="AM1" s="34" t="s">
        <v>265</v>
      </c>
      <c r="AN1" s="34" t="s">
        <v>266</v>
      </c>
      <c r="AO1" s="34" t="s">
        <v>267</v>
      </c>
      <c r="AP1" s="34" t="s">
        <v>268</v>
      </c>
      <c r="AQ1" s="34" t="s">
        <v>269</v>
      </c>
      <c r="AR1" s="34" t="s">
        <v>270</v>
      </c>
      <c r="AS1" s="34" t="s">
        <v>271</v>
      </c>
      <c r="AT1" s="34" t="s">
        <v>272</v>
      </c>
      <c r="AU1" s="34" t="s">
        <v>280</v>
      </c>
      <c r="AV1" s="34" t="s">
        <v>281</v>
      </c>
      <c r="AW1" s="34" t="s">
        <v>282</v>
      </c>
      <c r="AX1" s="34" t="s">
        <v>283</v>
      </c>
      <c r="AY1" s="34" t="s">
        <v>284</v>
      </c>
      <c r="AZ1" s="34" t="s">
        <v>285</v>
      </c>
      <c r="BA1" s="34" t="s">
        <v>286</v>
      </c>
      <c r="BB1" s="34" t="s">
        <v>287</v>
      </c>
      <c r="BC1" s="34" t="s">
        <v>288</v>
      </c>
      <c r="BD1" s="34" t="s">
        <v>289</v>
      </c>
      <c r="BE1" s="34" t="s">
        <v>290</v>
      </c>
      <c r="BF1" s="34" t="s">
        <v>291</v>
      </c>
      <c r="BG1" s="34" t="s">
        <v>292</v>
      </c>
      <c r="BH1" s="34" t="s">
        <v>293</v>
      </c>
      <c r="BI1" s="34" t="s">
        <v>294</v>
      </c>
      <c r="BJ1" s="34" t="s">
        <v>277</v>
      </c>
      <c r="BK1" s="34" t="s">
        <v>278</v>
      </c>
      <c r="BL1" s="34" t="s">
        <v>279</v>
      </c>
    </row>
    <row r="2" spans="1:64" s="1" customFormat="1" x14ac:dyDescent="0.15">
      <c r="A2" s="1" t="str">
        <f>IF(申込書!D4=0, "", 申込書!D4)</f>
        <v/>
      </c>
      <c r="B2" s="1" t="str">
        <f>IF(申込書!G4=0, "",申込書!G4)</f>
        <v/>
      </c>
      <c r="C2" s="1" t="str">
        <f>IF(申込書!L4=0, "", 申込書!L4)</f>
        <v/>
      </c>
      <c r="D2" s="1" t="str">
        <f>IF(申込書!D5=0, "",申込書!D5)</f>
        <v/>
      </c>
      <c r="E2" s="1" t="str">
        <f>IF(申込書!D6=0, "",申込書!D6)</f>
        <v/>
      </c>
      <c r="F2" s="1" t="str">
        <f>IF(申込書!$D$8=0, "",申込書!$D$8)</f>
        <v/>
      </c>
      <c r="G2" s="1" t="str">
        <f>IF(申込書!F8=0, "",申込書!F8)</f>
        <v/>
      </c>
      <c r="H2" s="1" t="str">
        <f>IF(申込書!H8=0, "", 申込書!H8)</f>
        <v/>
      </c>
      <c r="I2" s="1" t="str">
        <f>IF(申込書!L5=0, "", 申込書!L5)</f>
        <v/>
      </c>
      <c r="J2" s="1" t="str">
        <f>IF(申込書!L7=0, "", 申込書!L7)</f>
        <v/>
      </c>
      <c r="K2" s="1" t="str">
        <f>IF(申込書!E9=0, "", 申込書!E9)</f>
        <v/>
      </c>
      <c r="L2" s="1" t="str">
        <f>IF(申込書!D10=0, "", 申込書!D10)</f>
        <v/>
      </c>
      <c r="M2" s="24" t="str">
        <f>IF(申込書!L9=0, "", 申込書!L9)</f>
        <v/>
      </c>
      <c r="N2" s="1" t="str">
        <f>IF(申込書!O9=0, "", 申込書!O9)</f>
        <v/>
      </c>
      <c r="O2" s="1" t="str">
        <f>IF(申込書!D11=0, "", 申込書!D11)</f>
        <v/>
      </c>
      <c r="P2" s="1" t="str">
        <f>IF(申込書!D12=0, "", 申込書!D12)</f>
        <v/>
      </c>
      <c r="Q2" s="1" t="str">
        <f>IF(申込書!$D$13=0, "", 申込書!$D$13)</f>
        <v/>
      </c>
      <c r="R2" s="1" t="str">
        <f>IF(申込書!$F$13=0, "", 申込書!$F$13)</f>
        <v/>
      </c>
      <c r="S2" s="1" t="str">
        <f>IF(申込書!$H$13=0, "", 申込書!$H$13)</f>
        <v/>
      </c>
      <c r="T2" s="1" t="str">
        <f>IF(申込書!$J$13=0, "", 申込書!$J$13)</f>
        <v/>
      </c>
      <c r="U2" s="1" t="str">
        <f>IF(申込書!$M$13=0, "", 申込書!$M$13)</f>
        <v/>
      </c>
      <c r="V2" s="1" t="str">
        <f>IF(申込書!$D$14=0, "", 申込書!$D$14)</f>
        <v/>
      </c>
      <c r="W2" s="1" t="str">
        <f>IF(申込書!$F$14=0, "", 申込書!$F$14)</f>
        <v/>
      </c>
      <c r="X2" s="1" t="str">
        <f>IF(申込書!$H$14=0, "", 申込書!$H$14)</f>
        <v/>
      </c>
      <c r="Y2" s="1" t="str">
        <f>IF(申込書!$J$14=0, "", 申込書!$J$14)</f>
        <v/>
      </c>
      <c r="Z2" s="1" t="str">
        <f>IF(申込書!$M$14=0, "", 申込書!$M$14)</f>
        <v/>
      </c>
      <c r="AA2" s="1" t="str">
        <f>IF(申込書!$D$15=0, "",申込書!$D$15)</f>
        <v/>
      </c>
      <c r="AB2" s="1" t="str">
        <f>IF(申込書!$F$15=0, "", 申込書!$F$15)</f>
        <v/>
      </c>
      <c r="AC2" s="1" t="str">
        <f>IF(申込書!$H$15=0, "", 申込書!$H$15)</f>
        <v/>
      </c>
      <c r="AD2" s="1" t="str">
        <f>IF(申込書!$J$15=0, "", 申込書!$J$15)</f>
        <v/>
      </c>
      <c r="AE2" s="1" t="str">
        <f>IF(申込書!$M$15=0, "", 申込書!$M$15)</f>
        <v/>
      </c>
      <c r="AF2" s="1" t="str">
        <f>IF(申込書!$D$16=0, "",申込書!$D$16)</f>
        <v/>
      </c>
      <c r="AG2" s="1" t="str">
        <f>IF(申込書!$F$16=0, "", 申込書!$F$16)</f>
        <v/>
      </c>
      <c r="AH2" s="1" t="str">
        <f>IF(申込書!$H$16=0, "",申込書!$H$16)</f>
        <v/>
      </c>
      <c r="AI2" s="1" t="str">
        <f>IF(申込書!$J$16=0, "", 申込書!$J$16)</f>
        <v/>
      </c>
      <c r="AJ2" s="1" t="str">
        <f>IF(申込書!$D$17=0, "", 申込書!$D$17)</f>
        <v/>
      </c>
      <c r="AK2" s="1" t="str">
        <f>IF(申込書!$D$18=0, "", 申込書!$D$18)</f>
        <v/>
      </c>
      <c r="AL2" s="1" t="str">
        <f>IF(申込書!D20=0, "", 申込書!D20)</f>
        <v/>
      </c>
      <c r="AM2" s="1" t="str">
        <f>IF(申込書!D21=0, "", 申込書!D21)</f>
        <v/>
      </c>
      <c r="AN2" s="1" t="str">
        <f>IF(申込書!D22=0, "", 申込書!D22)</f>
        <v/>
      </c>
      <c r="AO2" s="1" t="str">
        <f>IF(申込書!D23=0, "", 申込書!D23)</f>
        <v/>
      </c>
      <c r="AP2" s="1" t="str">
        <f>IF(申込書!D24=0, "", 申込書!D24)</f>
        <v/>
      </c>
      <c r="AQ2" s="1" t="str">
        <f>IF(申込書!D25=0, "", 申込書!D25)</f>
        <v/>
      </c>
      <c r="AR2" s="1" t="str">
        <f>IF(申込書!D26=0, "", 申込書!D26)</f>
        <v/>
      </c>
      <c r="AS2" s="20" t="str">
        <f>IF(申込書!D27=0, "", 申込書!D27)</f>
        <v/>
      </c>
      <c r="AT2" s="1" t="str">
        <f>IF(申込書!H28=0, "", 申込書!H28)</f>
        <v/>
      </c>
      <c r="AU2" s="1" t="str">
        <f>IF(申込書!E31=0, "", 申込書!E31)</f>
        <v/>
      </c>
      <c r="AV2" s="1" t="str">
        <f>IF(申込書!E32=0, "", 申込書!E32)</f>
        <v/>
      </c>
      <c r="AW2" s="1" t="str">
        <f>IF(申込書!E33=0, "", 申込書!E33)</f>
        <v/>
      </c>
      <c r="AX2" s="1" t="str">
        <f>IF(申込書!H31=0, "", 申込書!H31)</f>
        <v/>
      </c>
      <c r="AY2" s="1" t="str">
        <f>IF(申込書!H32=0, "", 申込書!H32)</f>
        <v/>
      </c>
      <c r="AZ2" s="1" t="str">
        <f>IF(申込書!H33=0, "", 申込書!H33)</f>
        <v/>
      </c>
      <c r="BA2" s="1" t="str">
        <f>IF(申込書!H34=0, "", 申込書!H34)</f>
        <v/>
      </c>
      <c r="BB2" s="1" t="str">
        <f>IF(申込書!K31=0, "", 申込書!K31)</f>
        <v/>
      </c>
      <c r="BC2" s="1" t="str">
        <f>IF(申込書!K32=0, "",申込書!K32)</f>
        <v/>
      </c>
      <c r="BD2" s="1" t="str">
        <f>IF(申込書!K33=0, "", 申込書!K33)</f>
        <v/>
      </c>
      <c r="BE2" s="1" t="str">
        <f>IF(申込書!K34=0, "", 申込書!K34)</f>
        <v/>
      </c>
      <c r="BF2" s="1" t="str">
        <f>IF(申込書!N31=0, "", 申込書!N31)</f>
        <v/>
      </c>
      <c r="BG2" s="1" t="str">
        <f>IF(申込書!N32=0, "", 申込書!N32)</f>
        <v/>
      </c>
      <c r="BH2" s="1" t="str">
        <f>IF(申込書!N33=0, "", 申込書!N33)</f>
        <v/>
      </c>
      <c r="BI2" s="1" t="str">
        <f>IF(申込書!N34=0, "", 申込書!N34)</f>
        <v/>
      </c>
      <c r="BJ2" s="1" t="str">
        <f>IFERROR(申込書!D38, "")</f>
        <v/>
      </c>
      <c r="BK2" s="1" t="str">
        <f>IFERROR(申込書!D39, "")</f>
        <v/>
      </c>
      <c r="BL2" s="1" t="str">
        <f>IFERROR(申込書!D40, "")</f>
        <v/>
      </c>
    </row>
  </sheetData>
  <phoneticPr fontId="3"/>
  <pageMargins left="0.7" right="0.7" top="0.75" bottom="0.75" header="0.3" footer="0.3"/>
  <pageSetup paperSize="9" scale="97" orientation="portrait" r:id="rId1"/>
  <colBreaks count="2" manualBreakCount="2">
    <brk id="36" max="1" man="1"/>
    <brk id="4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vt:lpstr>
      <vt:lpstr>記入例</vt:lpstr>
      <vt:lpstr>事前エントリー一覧</vt:lpstr>
      <vt:lpstr>集計用テーブル</vt:lpstr>
      <vt:lpstr>記入例!Print_Area</vt:lpstr>
      <vt:lpstr>事前エントリー一覧!Print_Area</vt:lpstr>
      <vt:lpstr>集計用テーブル!Print_Area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fscpc07</dc:creator>
  <cp:lastModifiedBy>fscpc07</cp:lastModifiedBy>
  <cp:lastPrinted>2026-03-23T02:18:42Z</cp:lastPrinted>
  <dcterms:created xsi:type="dcterms:W3CDTF">2025-12-19T02:30:28Z</dcterms:created>
  <dcterms:modified xsi:type="dcterms:W3CDTF">2026-03-24T00:31:43Z</dcterms:modified>
</cp:coreProperties>
</file>